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 defaultThemeVersion="124226"/>
  <xr:revisionPtr revIDLastSave="0" documentId="8_{EBEB62E4-6CED-4A1E-8AF9-E40909CAE7BF}" xr6:coauthVersionLast="47" xr6:coauthVersionMax="47" xr10:uidLastSave="{00000000-0000-0000-0000-000000000000}"/>
  <bookViews>
    <workbookView xWindow="-120" yWindow="-120" windowWidth="20730" windowHeight="11160" tabRatio="599" xr2:uid="{00000000-000D-0000-FFFF-FFFF00000000}"/>
  </bookViews>
  <sheets>
    <sheet name="NOVIEMBRE " sheetId="2" r:id="rId1"/>
  </sheets>
  <definedNames>
    <definedName name="_xlnm.Print_Area" localSheetId="0">'NOVIEMBRE '!$A$3:$N$100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2" i="2" l="1"/>
  <c r="E92" i="2"/>
</calcChain>
</file>

<file path=xl/sharedStrings.xml><?xml version="1.0" encoding="utf-8"?>
<sst xmlns="http://schemas.openxmlformats.org/spreadsheetml/2006/main" count="329" uniqueCount="189">
  <si>
    <t>CONCEPTO</t>
  </si>
  <si>
    <t>Bacilia Lorenzo Quezada</t>
  </si>
  <si>
    <t>Encargada de Compras y Contrataciones</t>
  </si>
  <si>
    <t>PROVEEDOR</t>
  </si>
  <si>
    <t>FACTURA No.</t>
  </si>
  <si>
    <t>FECHA DE FACTURA</t>
  </si>
  <si>
    <t>MONTO FACTURADO</t>
  </si>
  <si>
    <t>FECHA FIN DE FACTURA</t>
  </si>
  <si>
    <t>MONTO PAGADO A LA FECHA</t>
  </si>
  <si>
    <t>MONTO PENDIENTE</t>
  </si>
  <si>
    <t>ESTADO (COMPLETO, PENDIENTE  Y ATRAZADO)</t>
  </si>
  <si>
    <t xml:space="preserve"> DEPARTAMENTO DE COMPRAS</t>
  </si>
  <si>
    <t xml:space="preserve">    PAGOS A SUPLIDORES</t>
  </si>
  <si>
    <t>TOTAL</t>
  </si>
  <si>
    <t xml:space="preserve">    MES DE NOVIEMBRE DEL 2021</t>
  </si>
  <si>
    <t>Maria Silvestre Cayetano</t>
  </si>
  <si>
    <t>Servicio de legalización de documentos del Ministerio de la Mujer.</t>
  </si>
  <si>
    <t>B1500000175</t>
  </si>
  <si>
    <t xml:space="preserve">COMPLETO </t>
  </si>
  <si>
    <t>Ramón Cecilio Cerda Tavera</t>
  </si>
  <si>
    <t>B1500000108</t>
  </si>
  <si>
    <t>B1500000016</t>
  </si>
  <si>
    <t>Servicios de refrigerios y almuerzos para en Encuentros Regionales y Provinciales para OPM.</t>
  </si>
  <si>
    <t xml:space="preserve">Carmen  Lourdes Valera  Guerra </t>
  </si>
  <si>
    <t>Servicio de ingeniería para la elaboración de propuesta técnica y presupuesto, para la adecuación de las Oficinas en el sótano.</t>
  </si>
  <si>
    <t>Obispo Sanchez Tavera</t>
  </si>
  <si>
    <t>Servicio de refrigerio para 60 personas que estarán participando en el taller Sensibilización sobre prevención de violencia de Genero e Intrafamiliar.</t>
  </si>
  <si>
    <t>B1500000254</t>
  </si>
  <si>
    <t>Brador, SRL</t>
  </si>
  <si>
    <t>Compra de pines para utilizarse en las Jornadas de Sensibilización sobre Prevención y Detección Oportuna de Cáncer de Mama.</t>
  </si>
  <si>
    <t>B1500000236</t>
  </si>
  <si>
    <t>Anthuriana Dominicana, SRL</t>
  </si>
  <si>
    <t>Compra de plantas ornamentales y decorativas para apertura de la nuevas oficinas provincial y Municipal en la provincia San pedro de Macorís.</t>
  </si>
  <si>
    <t>B1500002493</t>
  </si>
  <si>
    <t>Muebles &amp; Equipos para Oficina León Gonzalez, SRL</t>
  </si>
  <si>
    <t>COMPRA DE MOBILIARIOS DE OFICINA PARA SER UTILIZADOS EN LAS OFICINAS DE ESTE MINISTERIO</t>
  </si>
  <si>
    <t>B1500000535</t>
  </si>
  <si>
    <t>Todo Computo, EIRL</t>
  </si>
  <si>
    <t>Servicio de impresión de letrero para identificación de la Oficina Municipal de Consuelo del Ministerio de la Mujer.</t>
  </si>
  <si>
    <t>B1500000419</t>
  </si>
  <si>
    <t>Telares By Stonewood, SRL</t>
  </si>
  <si>
    <t>Compra de tela para elaboración de manteles, para uso de este Ministerio</t>
  </si>
  <si>
    <t>B1500000090</t>
  </si>
  <si>
    <t>Cecomsa, SRL</t>
  </si>
  <si>
    <t>Adquisición de una solución de Access Point y piezas para los servidores del Ministerio de la Mujer</t>
  </si>
  <si>
    <t>B1500012630</t>
  </si>
  <si>
    <t>3011/2021</t>
  </si>
  <si>
    <t>Multiservicios Valdez Martinez, SRL</t>
  </si>
  <si>
    <t>B1500000860</t>
  </si>
  <si>
    <t>11/20/2021</t>
  </si>
  <si>
    <t>Refrigerio para 40 personas de la comunidad de consuelo, para la charla- Taller “Presentación de la Violencia de Genero e Intrafamiliar y Auto- Ayuda personal”</t>
  </si>
  <si>
    <t>10,089.00 </t>
  </si>
  <si>
    <t>Servicio de Refrigerio para 40 personas de la comunidad de consuelo, para la charla- Taller “Presentación de la Violencia de Genero e Intrafamiliar y Auto- Ayuda personal” </t>
  </si>
  <si>
    <t>B1500000859</t>
  </si>
  <si>
    <t>Servicio Refrigerios, Almuerzos para las Personas estarán participando Taller “Sensibilización sobre Ruta Crítica”.</t>
  </si>
  <si>
    <t>B1500000858</t>
  </si>
  <si>
    <t>Servicio de Refrigerios y Almuerzos para los participantes que estarán en el Encuentro Sensibilización con pastores de iglesias Evangélicas</t>
  </si>
  <si>
    <t>B1500000857</t>
  </si>
  <si>
    <t>Simpapel, SRL</t>
  </si>
  <si>
    <t>Compra de tóner para las impresoras de este Ministerio.</t>
  </si>
  <si>
    <t>B1500000315</t>
  </si>
  <si>
    <t>Restaurant El Dorado San Francisco, SRL</t>
  </si>
  <si>
    <t>Servicio de refrigerio y almuerzo para los encuentros Regionales y Provinciales para OPM Lideres y Lideresas Comunitarias los días 8 y 9 de octubre 2021.</t>
  </si>
  <si>
    <t>B1500000460</t>
  </si>
  <si>
    <t>Renet Copias, SRL</t>
  </si>
  <si>
    <t>Contratación de una empresa y/o persona física para el servicio de reparación de libros</t>
  </si>
  <si>
    <t>B1500000217</t>
  </si>
  <si>
    <t>MJP Promotion Group, SRL</t>
  </si>
  <si>
    <t>SERVICIO DE IMPRESIÓN DE MOCHILAS PARA LAS JORNADAS PUERTA A PUERTA VIVIR SIN VIOLENCIA ES POSIBLE, DURANTE EL MES DE NOVIEMBRE</t>
  </si>
  <si>
    <t>389,400.00 </t>
  </si>
  <si>
    <t>B1500000219</t>
  </si>
  <si>
    <t>Global Print Robles Evan, SRL</t>
  </si>
  <si>
    <t>Compra de porta carnet para uso Departamento de Recursos Humanos</t>
  </si>
  <si>
    <t>B1500000062</t>
  </si>
  <si>
    <t>Sysram, EIRL</t>
  </si>
  <si>
    <t>Servicio de renovación de licencias Creación de Gráficos e Infografías del Departamento de Investigación Estadística de este Ministerio.</t>
  </si>
  <si>
    <t>B1500000001</t>
  </si>
  <si>
    <t>LUIS SAMUEL VENTURA DEL ROSARIO</t>
  </si>
  <si>
    <t>Servicio de instalación en sheetrock en el área de las oficinas de psicología, abogada y tecnología de la Oficina Municipal de la Mujer (OMM) de Consuelo de este Ministerio.</t>
  </si>
  <si>
    <t>B1500000007</t>
  </si>
  <si>
    <t>Elias Joseph Brendi</t>
  </si>
  <si>
    <t>Servicio de adecuación y reparación de la cocina de la oficina municipal de la Mujer (OMM) de Consuelo de este Ministerio.</t>
  </si>
  <si>
    <t>B1500000002</t>
  </si>
  <si>
    <t>Servicio de instalación, división en sheetrock y reparación de techo de la OPM de la Provincia de San Pedro de Macorís.</t>
  </si>
  <si>
    <t>B1500000003</t>
  </si>
  <si>
    <t>MAGNA MOTORS, S. A.</t>
  </si>
  <si>
    <t>MANTENIMIENTO DE VEHICULO</t>
  </si>
  <si>
    <t>B1500004040</t>
  </si>
  <si>
    <t>COMPLETO</t>
  </si>
  <si>
    <t>B1500004217</t>
  </si>
  <si>
    <t>B1500004240</t>
  </si>
  <si>
    <t>B1500004341</t>
  </si>
  <si>
    <t>B1500004273</t>
  </si>
  <si>
    <t>B1500004104</t>
  </si>
  <si>
    <t>B1500004274</t>
  </si>
  <si>
    <t>B1500004260</t>
  </si>
  <si>
    <t>B1500004261</t>
  </si>
  <si>
    <t>B1500004230</t>
  </si>
  <si>
    <t>B1500004231</t>
  </si>
  <si>
    <t>B1500004377</t>
  </si>
  <si>
    <t>CAROLINA RAMIREZ HERRERA</t>
  </si>
  <si>
    <t>IMPARTIR CAPACITACION MEJORAS MUJERES</t>
  </si>
  <si>
    <t>LUIS NORBERTO VERGES BAEZ</t>
  </si>
  <si>
    <t>CAPACITACION MEJORASPREVENCION  Y ATEN.MUJERES</t>
  </si>
  <si>
    <t>IMPARTIR CONFERENCIA VIRTUAL POLITICA INTERV. CONDUCTUAL</t>
  </si>
  <si>
    <t>PATIO COMUN, SRL</t>
  </si>
  <si>
    <t>IMPARTIR TEMATRANSFORMACION  POSITIVA CONFLICTOS</t>
  </si>
  <si>
    <t>B1500000104</t>
  </si>
  <si>
    <t>DELTA COMERCIAL, S. A.</t>
  </si>
  <si>
    <t>B1500012379</t>
  </si>
  <si>
    <t>B1500012380</t>
  </si>
  <si>
    <t>B1500012381</t>
  </si>
  <si>
    <t>B1500012382</t>
  </si>
  <si>
    <t>B1500012758</t>
  </si>
  <si>
    <t>B1500012775</t>
  </si>
  <si>
    <t>B1500012914</t>
  </si>
  <si>
    <t>INVERPLATA, S. A.</t>
  </si>
  <si>
    <t>SALON  CON REFRIGERIO Y ALMUERZO</t>
  </si>
  <si>
    <t>B1500001248</t>
  </si>
  <si>
    <t>DPA AUTO SERVICE, SRL</t>
  </si>
  <si>
    <t>REPARACION Y PINTURA JEEPETA MINISTRA</t>
  </si>
  <si>
    <t>AUTOCENTRO FLAVER, SRL</t>
  </si>
  <si>
    <t>LAMINADO DE CRISTALES</t>
  </si>
  <si>
    <t>B1500000004</t>
  </si>
  <si>
    <t>B &amp; F  MERCANTIL, SRL</t>
  </si>
  <si>
    <t>COMPRA MATERIALES ELECTRICOS</t>
  </si>
  <si>
    <t>B1500000267</t>
  </si>
  <si>
    <t>SUNIX PETROLEUM, SRL</t>
  </si>
  <si>
    <t>COMPRA DE TICKETS  DE GASOIL</t>
  </si>
  <si>
    <t>B1500060989</t>
  </si>
  <si>
    <t>B1500061017</t>
  </si>
  <si>
    <t>B1500061018</t>
  </si>
  <si>
    <t>B1500061039</t>
  </si>
  <si>
    <t>B1500061040</t>
  </si>
  <si>
    <t>RUMBA, SRL</t>
  </si>
  <si>
    <t>DIFUSION CAMPAÑA VIVIR SIN VIOLENCIA</t>
  </si>
  <si>
    <t>B1500000061</t>
  </si>
  <si>
    <t>CECOMSA, SRL</t>
  </si>
  <si>
    <t>COMPRA DE IMPRESORAS</t>
  </si>
  <si>
    <t>B1500012598</t>
  </si>
  <si>
    <t>RADIO CADENA COMERCIAL</t>
  </si>
  <si>
    <t>B1500001049</t>
  </si>
  <si>
    <t>EMPRESAS RADIOFONICAS</t>
  </si>
  <si>
    <t>B1500000437</t>
  </si>
  <si>
    <t>NOTICIAS AL MOMENTO</t>
  </si>
  <si>
    <t>B1500000370</t>
  </si>
  <si>
    <t>UNION DOMINICANA DE EMISORAS CATOLICAS</t>
  </si>
  <si>
    <t>B1500000154</t>
  </si>
  <si>
    <t>GTB  RADIODIFUSORES, SRL</t>
  </si>
  <si>
    <t>B1500000681</t>
  </si>
  <si>
    <t>INVERSIONES ND &amp; ASOCIADOS</t>
  </si>
  <si>
    <t>COMPRA HERRAMIENTAS DE JARDINERIA</t>
  </si>
  <si>
    <t>B1500001271</t>
  </si>
  <si>
    <t>CHEA DE COMUNICACIÓN, SRL</t>
  </si>
  <si>
    <t>B1500000037</t>
  </si>
  <si>
    <t>CIADOM, SRL</t>
  </si>
  <si>
    <t>ADQUISICION DE ELECTRODOMESTICOS 80%</t>
  </si>
  <si>
    <t>B1500000008</t>
  </si>
  <si>
    <t>ADQUISICION DE EQUIPOS ELECTRICOS 80%</t>
  </si>
  <si>
    <t>RICHARD M. QUIÑONES  N.</t>
  </si>
  <si>
    <t>PUBLICACION CAMPAÑA PUBLICITARIA</t>
  </si>
  <si>
    <t>B1500000256</t>
  </si>
  <si>
    <t>CARMEN LOURDES VALERA</t>
  </si>
  <si>
    <t>REFRIGERIO FUERTE</t>
  </si>
  <si>
    <t>B1500000015</t>
  </si>
  <si>
    <t>SALU BRITON, SRL</t>
  </si>
  <si>
    <t>MANTENIMIENTO CISTERNA</t>
  </si>
  <si>
    <t>B1500000051</t>
  </si>
  <si>
    <t>107.7 STOP ON THE RUN, SRL</t>
  </si>
  <si>
    <t>B1500000306</t>
  </si>
  <si>
    <t>LA INNOVACION,SRL</t>
  </si>
  <si>
    <t>COMPRA PINTURA Y AFINES</t>
  </si>
  <si>
    <t>B150005454</t>
  </si>
  <si>
    <t>RADIO 23, SRL</t>
  </si>
  <si>
    <t>B1500000317</t>
  </si>
  <si>
    <t>SKETCHPROM, SRL</t>
  </si>
  <si>
    <t>ADQUISICION TEXTILES DE GORRAS</t>
  </si>
  <si>
    <t>B1500000261</t>
  </si>
  <si>
    <t>EDITORA HOY, SAS</t>
  </si>
  <si>
    <t>PUBLICACION CAMPAÑA VIVIR SIN VIOLENCIA</t>
  </si>
  <si>
    <t>B1500004459</t>
  </si>
  <si>
    <t>RADIO FM  PRIMERA, SRL</t>
  </si>
  <si>
    <t>B1500000199</t>
  </si>
  <si>
    <t>LEGI GROUP, SRL</t>
  </si>
  <si>
    <t>ADQUISICION TEXTILES</t>
  </si>
  <si>
    <t>IMPRESOS TRES TINTAS</t>
  </si>
  <si>
    <t>COMPRA RESMAS DE PAPEL TIMBRADO</t>
  </si>
  <si>
    <t>B1500000413</t>
  </si>
  <si>
    <t>B1500000009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</si>
</sst>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indexed="8"/>
      <name val="Arial"/>
      <family val="2"/>
    </font>
    <font>
      <sz val="18"/>
      <name val="Arial"/>
      <family val="2"/>
    </font>
    <font>
      <sz val="18"/>
      <color rgb="FF000000"/>
      <name val="Arial"/>
      <family val="2"/>
    </font>
    <font>
      <b/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23">
    <xf numFmtId="0" fontId="0" fillId="0" borderId="0" xfId="0"/>
    <xf numFmtId="164" fontId="0" fillId="0" borderId="0" xfId="1" applyFont="1"/>
    <xf numFmtId="164" fontId="0" fillId="0" borderId="0" xfId="1" applyFont="1" applyAlignment="1">
      <alignment horizontal="right"/>
    </xf>
    <xf numFmtId="164" fontId="0" fillId="0" borderId="0" xfId="1" applyFont="1" applyBorder="1"/>
    <xf numFmtId="164" fontId="0" fillId="0" borderId="2" xfId="1" applyFont="1" applyBorder="1" applyAlignment="1">
      <alignment horizontal="right"/>
    </xf>
    <xf numFmtId="0" fontId="0" fillId="0" borderId="0" xfId="0" applyBorder="1"/>
    <xf numFmtId="164" fontId="2" fillId="0" borderId="0" xfId="1" applyFont="1" applyBorder="1" applyAlignment="1">
      <alignment horizontal="right"/>
    </xf>
    <xf numFmtId="0" fontId="0" fillId="0" borderId="0" xfId="0" applyAlignment="1"/>
    <xf numFmtId="164" fontId="0" fillId="0" borderId="0" xfId="1" applyFont="1" applyAlignment="1">
      <alignment horizontal="right" wrapText="1"/>
    </xf>
    <xf numFmtId="164" fontId="3" fillId="0" borderId="0" xfId="1" applyFont="1" applyBorder="1" applyAlignment="1">
      <alignment horizontal="right" wrapText="1"/>
    </xf>
    <xf numFmtId="2" fontId="0" fillId="0" borderId="0" xfId="1" applyNumberFormat="1" applyFont="1"/>
    <xf numFmtId="2" fontId="0" fillId="0" borderId="0" xfId="1" applyNumberFormat="1" applyFont="1" applyAlignment="1"/>
    <xf numFmtId="2" fontId="0" fillId="0" borderId="0" xfId="1" applyNumberFormat="1" applyFont="1" applyBorder="1"/>
    <xf numFmtId="0" fontId="0" fillId="0" borderId="0" xfId="0" applyAlignment="1"/>
    <xf numFmtId="14" fontId="0" fillId="0" borderId="0" xfId="0" applyNumberFormat="1" applyAlignment="1">
      <alignment horizontal="right" wrapText="1"/>
    </xf>
    <xf numFmtId="14" fontId="0" fillId="0" borderId="0" xfId="0" applyNumberFormat="1" applyAlignment="1">
      <alignment horizontal="right"/>
    </xf>
    <xf numFmtId="14" fontId="3" fillId="0" borderId="0" xfId="0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14" fontId="2" fillId="0" borderId="0" xfId="0" applyNumberFormat="1" applyFont="1" applyAlignment="1">
      <alignment horizontal="right"/>
    </xf>
    <xf numFmtId="14" fontId="4" fillId="0" borderId="0" xfId="0" applyNumberFormat="1" applyFont="1" applyBorder="1" applyAlignment="1">
      <alignment horizontal="right"/>
    </xf>
    <xf numFmtId="0" fontId="2" fillId="0" borderId="0" xfId="0" applyFont="1" applyAlignment="1"/>
    <xf numFmtId="0" fontId="8" fillId="0" borderId="0" xfId="0" applyFont="1"/>
    <xf numFmtId="0" fontId="8" fillId="0" borderId="1" xfId="0" applyFont="1" applyBorder="1"/>
    <xf numFmtId="0" fontId="8" fillId="0" borderId="0" xfId="0" applyFont="1" applyBorder="1"/>
    <xf numFmtId="164" fontId="8" fillId="0" borderId="1" xfId="1" applyFont="1" applyBorder="1"/>
    <xf numFmtId="164" fontId="8" fillId="0" borderId="0" xfId="1" applyFont="1"/>
    <xf numFmtId="0" fontId="8" fillId="0" borderId="5" xfId="0" applyFont="1" applyBorder="1"/>
    <xf numFmtId="164" fontId="8" fillId="0" borderId="5" xfId="1" applyFont="1" applyBorder="1"/>
    <xf numFmtId="0" fontId="8" fillId="0" borderId="1" xfId="0" applyFont="1" applyFill="1" applyBorder="1"/>
    <xf numFmtId="0" fontId="8" fillId="0" borderId="5" xfId="0" applyFont="1" applyFill="1" applyBorder="1"/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left" vertical="center" wrapText="1"/>
    </xf>
    <xf numFmtId="164" fontId="5" fillId="0" borderId="8" xfId="1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164" fontId="5" fillId="0" borderId="3" xfId="1" applyFont="1" applyBorder="1" applyAlignment="1">
      <alignment horizontal="left" vertical="center" wrapText="1"/>
    </xf>
    <xf numFmtId="164" fontId="5" fillId="0" borderId="0" xfId="1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164" fontId="0" fillId="0" borderId="1" xfId="1" applyFont="1" applyBorder="1" applyAlignment="1">
      <alignment horizontal="right"/>
    </xf>
    <xf numFmtId="2" fontId="0" fillId="0" borderId="1" xfId="1" applyNumberFormat="1" applyFont="1" applyBorder="1"/>
    <xf numFmtId="0" fontId="0" fillId="0" borderId="1" xfId="0" applyBorder="1"/>
    <xf numFmtId="164" fontId="0" fillId="0" borderId="0" xfId="1" applyFont="1" applyFill="1" applyBorder="1"/>
    <xf numFmtId="164" fontId="0" fillId="0" borderId="0" xfId="1" applyFont="1" applyFill="1"/>
    <xf numFmtId="164" fontId="0" fillId="0" borderId="0" xfId="1" applyFont="1" applyFill="1" applyBorder="1" applyAlignment="1">
      <alignment horizontal="left" readingOrder="1"/>
    </xf>
    <xf numFmtId="0" fontId="0" fillId="0" borderId="0" xfId="0" applyAlignment="1">
      <alignment horizontal="left" readingOrder="1"/>
    </xf>
    <xf numFmtId="164" fontId="0" fillId="0" borderId="0" xfId="1" applyFont="1" applyFill="1" applyAlignment="1">
      <alignment horizontal="left" readingOrder="1"/>
    </xf>
    <xf numFmtId="164" fontId="0" fillId="2" borderId="0" xfId="1" applyFont="1" applyFill="1" applyAlignment="1">
      <alignment horizontal="left" readingOrder="1"/>
    </xf>
    <xf numFmtId="0" fontId="0" fillId="2" borderId="0" xfId="0" applyFill="1" applyAlignment="1">
      <alignment horizontal="left" readingOrder="1"/>
    </xf>
    <xf numFmtId="49" fontId="10" fillId="0" borderId="1" xfId="0" applyNumberFormat="1" applyFont="1" applyBorder="1" applyAlignment="1">
      <alignment horizontal="left" wrapText="1"/>
    </xf>
    <xf numFmtId="15" fontId="10" fillId="0" borderId="1" xfId="0" applyNumberFormat="1" applyFont="1" applyBorder="1" applyAlignment="1">
      <alignment wrapText="1"/>
    </xf>
    <xf numFmtId="14" fontId="10" fillId="0" borderId="1" xfId="0" applyNumberFormat="1" applyFont="1" applyBorder="1" applyAlignment="1">
      <alignment horizontal="right" wrapText="1"/>
    </xf>
    <xf numFmtId="164" fontId="10" fillId="0" borderId="1" xfId="1" applyFont="1" applyBorder="1" applyAlignment="1">
      <alignment horizontal="right" wrapText="1"/>
    </xf>
    <xf numFmtId="14" fontId="10" fillId="0" borderId="1" xfId="1" applyNumberFormat="1" applyFont="1" applyBorder="1" applyAlignment="1">
      <alignment horizontal="right" wrapText="1"/>
    </xf>
    <xf numFmtId="2" fontId="10" fillId="0" borderId="1" xfId="1" applyNumberFormat="1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49" fontId="10" fillId="0" borderId="1" xfId="0" applyNumberFormat="1" applyFont="1" applyBorder="1" applyAlignment="1">
      <alignment horizontal="left" vertical="top" wrapText="1"/>
    </xf>
    <xf numFmtId="14" fontId="9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right" wrapText="1"/>
    </xf>
    <xf numFmtId="164" fontId="3" fillId="0" borderId="1" xfId="1" applyFont="1" applyBorder="1" applyAlignment="1">
      <alignment horizontal="right" wrapText="1"/>
    </xf>
    <xf numFmtId="2" fontId="3" fillId="0" borderId="1" xfId="1" applyNumberFormat="1" applyFont="1" applyBorder="1" applyAlignment="1">
      <alignment wrapText="1"/>
    </xf>
    <xf numFmtId="0" fontId="11" fillId="2" borderId="1" xfId="0" applyFont="1" applyFill="1" applyBorder="1" applyAlignment="1" applyProtection="1">
      <alignment horizontal="left" wrapText="1" readingOrder="1"/>
      <protection locked="0"/>
    </xf>
    <xf numFmtId="0" fontId="3" fillId="0" borderId="0" xfId="0" applyFont="1" applyAlignment="1">
      <alignment vertical="top" wrapText="1"/>
    </xf>
    <xf numFmtId="0" fontId="11" fillId="2" borderId="1" xfId="0" applyFont="1" applyFill="1" applyBorder="1" applyAlignment="1" applyProtection="1">
      <alignment wrapText="1" readingOrder="1"/>
      <protection locked="0"/>
    </xf>
    <xf numFmtId="14" fontId="11" fillId="2" borderId="1" xfId="0" applyNumberFormat="1" applyFont="1" applyFill="1" applyBorder="1" applyAlignment="1" applyProtection="1">
      <alignment horizontal="right" wrapText="1" readingOrder="1"/>
      <protection locked="0"/>
    </xf>
    <xf numFmtId="164" fontId="11" fillId="0" borderId="1" xfId="1" applyFont="1" applyBorder="1" applyAlignment="1">
      <alignment horizontal="right" wrapText="1" readingOrder="1"/>
    </xf>
    <xf numFmtId="0" fontId="11" fillId="3" borderId="1" xfId="0" applyFont="1" applyFill="1" applyBorder="1" applyAlignment="1" applyProtection="1">
      <alignment horizontal="left" wrapText="1" readingOrder="1"/>
      <protection locked="0"/>
    </xf>
    <xf numFmtId="0" fontId="11" fillId="3" borderId="1" xfId="0" applyFont="1" applyFill="1" applyBorder="1" applyAlignment="1" applyProtection="1">
      <alignment horizontal="left" vertical="top" wrapText="1" readingOrder="1"/>
      <protection locked="0"/>
    </xf>
    <xf numFmtId="0" fontId="11" fillId="3" borderId="1" xfId="0" applyFont="1" applyFill="1" applyBorder="1" applyAlignment="1" applyProtection="1">
      <alignment wrapText="1" readingOrder="1"/>
      <protection locked="0"/>
    </xf>
    <xf numFmtId="14" fontId="11" fillId="3" borderId="1" xfId="0" applyNumberFormat="1" applyFont="1" applyFill="1" applyBorder="1" applyAlignment="1" applyProtection="1">
      <alignment horizontal="right" wrapText="1" readingOrder="1"/>
      <protection locked="0"/>
    </xf>
    <xf numFmtId="164" fontId="11" fillId="3" borderId="1" xfId="1" applyFont="1" applyFill="1" applyBorder="1" applyAlignment="1" applyProtection="1">
      <alignment horizontal="right" wrapText="1" readingOrder="1"/>
      <protection locked="0"/>
    </xf>
    <xf numFmtId="49" fontId="10" fillId="0" borderId="1" xfId="0" applyNumberFormat="1" applyFont="1" applyFill="1" applyBorder="1" applyAlignment="1">
      <alignment horizontal="left" wrapText="1"/>
    </xf>
    <xf numFmtId="49" fontId="10" fillId="0" borderId="1" xfId="0" applyNumberFormat="1" applyFont="1" applyFill="1" applyBorder="1" applyAlignment="1">
      <alignment horizontal="left" vertical="top" wrapText="1"/>
    </xf>
    <xf numFmtId="15" fontId="10" fillId="0" borderId="1" xfId="0" applyNumberFormat="1" applyFont="1" applyFill="1" applyBorder="1" applyAlignment="1">
      <alignment wrapText="1"/>
    </xf>
    <xf numFmtId="14" fontId="10" fillId="0" borderId="1" xfId="0" applyNumberFormat="1" applyFont="1" applyFill="1" applyBorder="1" applyAlignment="1">
      <alignment horizontal="right" wrapText="1"/>
    </xf>
    <xf numFmtId="164" fontId="10" fillId="0" borderId="1" xfId="1" applyFont="1" applyFill="1" applyBorder="1" applyAlignment="1">
      <alignment horizontal="right" wrapText="1"/>
    </xf>
    <xf numFmtId="14" fontId="10" fillId="0" borderId="1" xfId="1" applyNumberFormat="1" applyFont="1" applyFill="1" applyBorder="1" applyAlignment="1">
      <alignment horizontal="right" wrapText="1"/>
    </xf>
    <xf numFmtId="2" fontId="10" fillId="0" borderId="1" xfId="1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2" fontId="3" fillId="0" borderId="1" xfId="1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164" fontId="3" fillId="0" borderId="1" xfId="1" applyFont="1" applyBorder="1" applyAlignment="1">
      <alignment horizontal="right" vertical="top"/>
    </xf>
    <xf numFmtId="14" fontId="3" fillId="0" borderId="1" xfId="0" applyNumberFormat="1" applyFont="1" applyBorder="1" applyAlignment="1">
      <alignment horizontal="center" vertical="top" wrapText="1"/>
    </xf>
    <xf numFmtId="164" fontId="3" fillId="0" borderId="1" xfId="1" applyFont="1" applyBorder="1" applyAlignment="1">
      <alignment horizontal="right"/>
    </xf>
    <xf numFmtId="2" fontId="3" fillId="0" borderId="1" xfId="1" applyNumberFormat="1" applyFont="1" applyBorder="1"/>
    <xf numFmtId="0" fontId="3" fillId="0" borderId="1" xfId="0" applyFont="1" applyBorder="1"/>
    <xf numFmtId="0" fontId="11" fillId="2" borderId="1" xfId="0" applyFont="1" applyFill="1" applyBorder="1" applyAlignment="1" applyProtection="1">
      <alignment horizontal="left" vertical="top" wrapText="1" readingOrder="1"/>
      <protection locked="0"/>
    </xf>
    <xf numFmtId="0" fontId="3" fillId="2" borderId="1" xfId="0" applyFont="1" applyFill="1" applyBorder="1" applyAlignment="1">
      <alignment horizontal="left" vertical="top" wrapText="1" readingOrder="1"/>
    </xf>
    <xf numFmtId="14" fontId="3" fillId="2" borderId="1" xfId="0" applyNumberFormat="1" applyFont="1" applyFill="1" applyBorder="1" applyAlignment="1">
      <alignment horizontal="left" vertical="top" readingOrder="1"/>
    </xf>
    <xf numFmtId="164" fontId="11" fillId="2" borderId="1" xfId="1" applyFont="1" applyFill="1" applyBorder="1" applyAlignment="1" applyProtection="1">
      <alignment horizontal="right" vertical="top" wrapText="1" readingOrder="1"/>
      <protection locked="0"/>
    </xf>
    <xf numFmtId="14" fontId="3" fillId="2" borderId="1" xfId="0" applyNumberFormat="1" applyFont="1" applyFill="1" applyBorder="1" applyAlignment="1">
      <alignment horizontal="center" vertical="top" readingOrder="1"/>
    </xf>
    <xf numFmtId="2" fontId="3" fillId="2" borderId="1" xfId="1" applyNumberFormat="1" applyFont="1" applyFill="1" applyBorder="1" applyAlignment="1">
      <alignment horizontal="right" readingOrder="1"/>
    </xf>
    <xf numFmtId="0" fontId="3" fillId="2" borderId="1" xfId="0" applyFont="1" applyFill="1" applyBorder="1" applyAlignment="1">
      <alignment horizontal="left" readingOrder="1"/>
    </xf>
    <xf numFmtId="0" fontId="3" fillId="0" borderId="1" xfId="0" applyFont="1" applyBorder="1" applyAlignment="1">
      <alignment horizontal="left" readingOrder="1"/>
    </xf>
    <xf numFmtId="0" fontId="10" fillId="3" borderId="1" xfId="0" applyFont="1" applyFill="1" applyBorder="1" applyAlignment="1" applyProtection="1">
      <alignment horizontal="left" vertical="top" wrapText="1" readingOrder="1"/>
      <protection locked="0"/>
    </xf>
    <xf numFmtId="164" fontId="10" fillId="3" borderId="1" xfId="1" applyFont="1" applyFill="1" applyBorder="1" applyAlignment="1" applyProtection="1">
      <alignment horizontal="right" vertical="top" wrapText="1" readingOrder="1"/>
      <protection locked="0"/>
    </xf>
    <xf numFmtId="49" fontId="12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/>
    <xf numFmtId="14" fontId="3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/>
    <xf numFmtId="14" fontId="2" fillId="0" borderId="1" xfId="0" applyNumberFormat="1" applyFont="1" applyBorder="1" applyAlignment="1">
      <alignment horizontal="right"/>
    </xf>
    <xf numFmtId="164" fontId="9" fillId="0" borderId="1" xfId="1" applyFont="1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164" fontId="9" fillId="0" borderId="1" xfId="1" applyFont="1" applyBorder="1" applyAlignment="1">
      <alignment horizontal="right"/>
    </xf>
    <xf numFmtId="164" fontId="0" fillId="0" borderId="1" xfId="1" applyFont="1" applyBorder="1" applyAlignment="1">
      <alignment horizontal="right" wrapText="1"/>
    </xf>
    <xf numFmtId="0" fontId="13" fillId="0" borderId="0" xfId="0" applyFont="1" applyAlignment="1"/>
    <xf numFmtId="0" fontId="14" fillId="0" borderId="0" xfId="0" applyFont="1" applyAlignment="1"/>
    <xf numFmtId="0" fontId="0" fillId="0" borderId="6" xfId="0" applyBorder="1" applyAlignment="1">
      <alignment wrapText="1"/>
    </xf>
    <xf numFmtId="14" fontId="4" fillId="0" borderId="10" xfId="0" applyNumberFormat="1" applyFont="1" applyBorder="1" applyAlignment="1"/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17" fontId="7" fillId="0" borderId="0" xfId="0" applyNumberFormat="1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993322</xdr:colOff>
      <xdr:row>2</xdr:row>
      <xdr:rowOff>54430</xdr:rowOff>
    </xdr:from>
    <xdr:to>
      <xdr:col>5</xdr:col>
      <xdr:colOff>571500</xdr:colOff>
      <xdr:row>8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D4B894F-B286-43E6-906C-BEDCC6F48DF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82643" y="68037"/>
          <a:ext cx="5265964" cy="1360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F99"/>
  <sheetViews>
    <sheetView tabSelected="1" view="pageBreakPreview" topLeftCell="A8" zoomScale="70" zoomScaleNormal="80" zoomScaleSheetLayoutView="70" zoomScalePageLayoutView="41" workbookViewId="0">
      <selection activeCell="G96" sqref="G96"/>
    </sheetView>
  </sheetViews>
  <sheetFormatPr baseColWidth="10" defaultRowHeight="21" x14ac:dyDescent="0.35"/>
  <cols>
    <col min="1" max="1" width="36.140625" customWidth="1"/>
    <col min="2" max="2" width="70.28515625" style="17" customWidth="1"/>
    <col min="3" max="3" width="26.85546875" style="20" customWidth="1"/>
    <col min="4" max="4" width="28.7109375" style="18" customWidth="1"/>
    <col min="5" max="5" width="29.5703125" style="8" customWidth="1"/>
    <col min="6" max="6" width="26.85546875" style="14" customWidth="1"/>
    <col min="7" max="7" width="38" style="2" customWidth="1"/>
    <col min="8" max="8" width="27.85546875" style="10" customWidth="1"/>
    <col min="9" max="10" width="11.42578125" hidden="1" customWidth="1"/>
    <col min="11" max="11" width="15" hidden="1" customWidth="1"/>
    <col min="12" max="12" width="38.5703125" customWidth="1"/>
    <col min="13" max="13" width="42" style="3" hidden="1" customWidth="1"/>
    <col min="14" max="14" width="0.28515625" hidden="1" customWidth="1"/>
    <col min="15" max="15" width="15.140625" style="1" bestFit="1" customWidth="1"/>
    <col min="16" max="16" width="11.42578125" style="1"/>
    <col min="54" max="109" width="11.42578125" style="5"/>
  </cols>
  <sheetData>
    <row r="1" spans="1:110" ht="1.5" customHeight="1" x14ac:dyDescent="0.35"/>
    <row r="2" spans="1:110" ht="21" hidden="1" customHeight="1" x14ac:dyDescent="0.35"/>
    <row r="3" spans="1:110" ht="21" customHeight="1" x14ac:dyDescent="0.35"/>
    <row r="4" spans="1:110" ht="21" customHeight="1" x14ac:dyDescent="0.35"/>
    <row r="5" spans="1:110" hidden="1" x14ac:dyDescent="0.35"/>
    <row r="6" spans="1:110" hidden="1" x14ac:dyDescent="0.35"/>
    <row r="7" spans="1:110" ht="54" hidden="1" customHeight="1" x14ac:dyDescent="0.35">
      <c r="G7" s="4"/>
    </row>
    <row r="8" spans="1:110" ht="68.25" customHeight="1" x14ac:dyDescent="0.25">
      <c r="A8" s="7"/>
      <c r="C8" s="13"/>
      <c r="D8" s="15"/>
      <c r="E8" s="2"/>
      <c r="F8" s="15"/>
      <c r="G8" s="7"/>
      <c r="H8" s="11"/>
      <c r="I8" s="7"/>
      <c r="J8" s="7"/>
      <c r="K8" s="7"/>
      <c r="L8" s="7"/>
    </row>
    <row r="9" spans="1:110" ht="24" customHeight="1" x14ac:dyDescent="0.4">
      <c r="A9" s="121" t="s">
        <v>11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</row>
    <row r="10" spans="1:110" ht="21.75" customHeight="1" x14ac:dyDescent="0.4">
      <c r="A10" s="121" t="s">
        <v>12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</row>
    <row r="11" spans="1:110" ht="21.75" customHeight="1" x14ac:dyDescent="0.4">
      <c r="A11" s="122" t="s">
        <v>14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O11" s="3"/>
    </row>
    <row r="12" spans="1:110" ht="3.75" customHeight="1" x14ac:dyDescent="0.35">
      <c r="B12" s="116"/>
      <c r="C12" s="117"/>
      <c r="D12" s="19"/>
      <c r="E12" s="9"/>
      <c r="F12" s="16"/>
      <c r="G12" s="6"/>
      <c r="H12" s="12"/>
    </row>
    <row r="13" spans="1:110" s="30" customFormat="1" ht="60" customHeight="1" x14ac:dyDescent="0.25">
      <c r="A13" s="30" t="s">
        <v>3</v>
      </c>
      <c r="B13" s="30" t="s">
        <v>0</v>
      </c>
      <c r="C13" s="31" t="s">
        <v>4</v>
      </c>
      <c r="D13" s="31" t="s">
        <v>5</v>
      </c>
      <c r="E13" s="32" t="s">
        <v>6</v>
      </c>
      <c r="F13" s="33" t="s">
        <v>7</v>
      </c>
      <c r="G13" s="30" t="s">
        <v>8</v>
      </c>
      <c r="H13" s="34" t="s">
        <v>9</v>
      </c>
      <c r="L13" s="30" t="s">
        <v>10</v>
      </c>
      <c r="M13" s="35"/>
      <c r="N13" s="36"/>
      <c r="O13" s="37"/>
      <c r="P13" s="38"/>
      <c r="Q13" s="39"/>
      <c r="BA13" s="40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2"/>
    </row>
    <row r="14" spans="1:110" s="21" customFormat="1" ht="56.25" customHeight="1" x14ac:dyDescent="0.4">
      <c r="A14" s="62" t="s">
        <v>15</v>
      </c>
      <c r="B14" s="63" t="s">
        <v>16</v>
      </c>
      <c r="C14" s="59" t="s">
        <v>17</v>
      </c>
      <c r="D14" s="64">
        <v>44503</v>
      </c>
      <c r="E14" s="65">
        <v>129800</v>
      </c>
      <c r="F14" s="64">
        <v>44561</v>
      </c>
      <c r="G14" s="65">
        <v>129800</v>
      </c>
      <c r="H14" s="66">
        <v>0</v>
      </c>
      <c r="I14" s="59"/>
      <c r="J14" s="59"/>
      <c r="K14" s="59"/>
      <c r="L14" s="63" t="s">
        <v>18</v>
      </c>
      <c r="M14" s="26"/>
      <c r="N14" s="22"/>
      <c r="O14" s="22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</row>
    <row r="15" spans="1:110" s="21" customFormat="1" ht="76.5" customHeight="1" x14ac:dyDescent="0.4">
      <c r="A15" s="67" t="s">
        <v>19</v>
      </c>
      <c r="B15" s="68" t="s">
        <v>24</v>
      </c>
      <c r="C15" s="69" t="s">
        <v>20</v>
      </c>
      <c r="D15" s="70">
        <v>44476</v>
      </c>
      <c r="E15" s="71">
        <v>129800</v>
      </c>
      <c r="F15" s="64">
        <v>44926</v>
      </c>
      <c r="G15" s="71">
        <v>129800</v>
      </c>
      <c r="H15" s="66">
        <v>0</v>
      </c>
      <c r="I15" s="59"/>
      <c r="J15" s="59"/>
      <c r="K15" s="59"/>
      <c r="L15" s="63" t="s">
        <v>18</v>
      </c>
      <c r="M15" s="26"/>
      <c r="N15" s="22"/>
      <c r="O15" s="22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</row>
    <row r="16" spans="1:110" s="21" customFormat="1" ht="77.25" customHeight="1" x14ac:dyDescent="0.4">
      <c r="A16" s="63" t="s">
        <v>23</v>
      </c>
      <c r="B16" s="62" t="s">
        <v>22</v>
      </c>
      <c r="C16" s="59" t="s">
        <v>21</v>
      </c>
      <c r="D16" s="64">
        <v>44476</v>
      </c>
      <c r="E16" s="65">
        <v>68263</v>
      </c>
      <c r="F16" s="64">
        <v>44926</v>
      </c>
      <c r="G16" s="65">
        <v>68263</v>
      </c>
      <c r="H16" s="66">
        <v>0</v>
      </c>
      <c r="I16" s="59"/>
      <c r="J16" s="59"/>
      <c r="K16" s="59"/>
      <c r="L16" s="63" t="s">
        <v>18</v>
      </c>
      <c r="M16" s="26"/>
      <c r="N16" s="22"/>
      <c r="O16" s="22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</row>
    <row r="17" spans="1:109" s="21" customFormat="1" ht="98.25" customHeight="1" x14ac:dyDescent="0.4">
      <c r="A17" s="63" t="s">
        <v>25</v>
      </c>
      <c r="B17" s="63" t="s">
        <v>26</v>
      </c>
      <c r="C17" s="59" t="s">
        <v>27</v>
      </c>
      <c r="D17" s="64">
        <v>44480</v>
      </c>
      <c r="E17" s="65">
        <v>17700</v>
      </c>
      <c r="F17" s="64">
        <v>44561</v>
      </c>
      <c r="G17" s="65">
        <v>17700</v>
      </c>
      <c r="H17" s="66">
        <v>0</v>
      </c>
      <c r="I17" s="59"/>
      <c r="J17" s="59"/>
      <c r="K17" s="59"/>
      <c r="L17" s="63" t="s">
        <v>18</v>
      </c>
      <c r="M17" s="24"/>
      <c r="N17" s="22"/>
      <c r="O17" s="24"/>
      <c r="P17" s="25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</row>
    <row r="18" spans="1:109" s="21" customFormat="1" ht="99.75" customHeight="1" x14ac:dyDescent="0.4">
      <c r="A18" s="63" t="s">
        <v>28</v>
      </c>
      <c r="B18" s="63" t="s">
        <v>29</v>
      </c>
      <c r="C18" s="59" t="s">
        <v>30</v>
      </c>
      <c r="D18" s="64">
        <v>44491</v>
      </c>
      <c r="E18" s="65">
        <v>129800</v>
      </c>
      <c r="F18" s="64">
        <v>44561</v>
      </c>
      <c r="G18" s="65">
        <v>129800</v>
      </c>
      <c r="H18" s="66">
        <v>0</v>
      </c>
      <c r="I18" s="59"/>
      <c r="J18" s="59"/>
      <c r="K18" s="59"/>
      <c r="L18" s="63" t="s">
        <v>18</v>
      </c>
      <c r="M18" s="22"/>
      <c r="N18" s="22"/>
      <c r="O18" s="22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</row>
    <row r="19" spans="1:109" s="21" customFormat="1" ht="93.75" customHeight="1" x14ac:dyDescent="0.4">
      <c r="A19" s="63" t="s">
        <v>31</v>
      </c>
      <c r="B19" s="63" t="s">
        <v>32</v>
      </c>
      <c r="C19" s="59" t="s">
        <v>33</v>
      </c>
      <c r="D19" s="64">
        <v>44418</v>
      </c>
      <c r="E19" s="65">
        <v>42036.04</v>
      </c>
      <c r="F19" s="64">
        <v>44561</v>
      </c>
      <c r="G19" s="65">
        <v>42036.04</v>
      </c>
      <c r="H19" s="66">
        <v>0</v>
      </c>
      <c r="I19" s="59"/>
      <c r="J19" s="59"/>
      <c r="K19" s="59"/>
      <c r="L19" s="63" t="s">
        <v>18</v>
      </c>
      <c r="M19" s="22"/>
      <c r="N19" s="22"/>
      <c r="O19" s="22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</row>
    <row r="20" spans="1:109" s="21" customFormat="1" ht="72" customHeight="1" x14ac:dyDescent="0.4">
      <c r="A20" s="62" t="s">
        <v>34</v>
      </c>
      <c r="B20" s="63" t="s">
        <v>35</v>
      </c>
      <c r="C20" s="59" t="s">
        <v>36</v>
      </c>
      <c r="D20" s="64">
        <v>44488</v>
      </c>
      <c r="E20" s="65">
        <v>558821.44999999995</v>
      </c>
      <c r="F20" s="64">
        <v>44926</v>
      </c>
      <c r="G20" s="65">
        <v>558821.44999999995</v>
      </c>
      <c r="H20" s="66">
        <v>0</v>
      </c>
      <c r="I20" s="59"/>
      <c r="J20" s="59"/>
      <c r="K20" s="59"/>
      <c r="L20" s="63" t="s">
        <v>18</v>
      </c>
      <c r="M20" s="22"/>
      <c r="N20" s="22"/>
      <c r="O20" s="22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</row>
    <row r="21" spans="1:109" s="21" customFormat="1" ht="73.5" customHeight="1" x14ac:dyDescent="0.4">
      <c r="A21" s="72" t="s">
        <v>37</v>
      </c>
      <c r="B21" s="73" t="s">
        <v>38</v>
      </c>
      <c r="C21" s="74" t="s">
        <v>39</v>
      </c>
      <c r="D21" s="75">
        <v>44467</v>
      </c>
      <c r="E21" s="76">
        <v>32336.720000000001</v>
      </c>
      <c r="F21" s="64">
        <v>44561</v>
      </c>
      <c r="G21" s="76">
        <v>32336.720000000001</v>
      </c>
      <c r="H21" s="66">
        <v>0</v>
      </c>
      <c r="I21" s="59"/>
      <c r="J21" s="59"/>
      <c r="K21" s="59"/>
      <c r="L21" s="63" t="s">
        <v>18</v>
      </c>
      <c r="M21" s="22"/>
      <c r="N21" s="22"/>
      <c r="O21" s="22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</row>
    <row r="22" spans="1:109" s="28" customFormat="1" ht="53.25" customHeight="1" x14ac:dyDescent="0.4">
      <c r="A22" s="77" t="s">
        <v>40</v>
      </c>
      <c r="B22" s="78" t="s">
        <v>41</v>
      </c>
      <c r="C22" s="79" t="s">
        <v>42</v>
      </c>
      <c r="D22" s="80">
        <v>44488</v>
      </c>
      <c r="E22" s="81">
        <v>94475</v>
      </c>
      <c r="F22" s="82">
        <v>44488</v>
      </c>
      <c r="G22" s="81">
        <v>94475</v>
      </c>
      <c r="H22" s="83">
        <v>0</v>
      </c>
      <c r="I22" s="84"/>
      <c r="J22" s="84"/>
      <c r="K22" s="84"/>
      <c r="L22" s="77" t="s">
        <v>18</v>
      </c>
      <c r="P22" s="29"/>
    </row>
    <row r="23" spans="1:109" s="21" customFormat="1" ht="69.75" customHeight="1" x14ac:dyDescent="0.4">
      <c r="A23" s="63" t="s">
        <v>43</v>
      </c>
      <c r="B23" s="63" t="s">
        <v>44</v>
      </c>
      <c r="C23" s="59" t="s">
        <v>45</v>
      </c>
      <c r="D23" s="64">
        <v>44487</v>
      </c>
      <c r="E23" s="65">
        <v>908739.22</v>
      </c>
      <c r="F23" s="64" t="s">
        <v>46</v>
      </c>
      <c r="G23" s="65">
        <v>908739.22</v>
      </c>
      <c r="H23" s="66">
        <v>0</v>
      </c>
      <c r="I23" s="59"/>
      <c r="J23" s="59"/>
      <c r="K23" s="59"/>
      <c r="L23" s="63" t="s">
        <v>18</v>
      </c>
      <c r="M23" s="22"/>
      <c r="N23" s="22"/>
      <c r="O23" s="22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</row>
    <row r="24" spans="1:109" s="21" customFormat="1" ht="99.75" customHeight="1" x14ac:dyDescent="0.4">
      <c r="A24" s="62" t="s">
        <v>47</v>
      </c>
      <c r="B24" s="62" t="s">
        <v>50</v>
      </c>
      <c r="C24" s="59" t="s">
        <v>48</v>
      </c>
      <c r="D24" s="64" t="s">
        <v>49</v>
      </c>
      <c r="E24" s="65">
        <v>69856</v>
      </c>
      <c r="F24" s="64">
        <v>44561</v>
      </c>
      <c r="G24" s="65">
        <v>69856</v>
      </c>
      <c r="H24" s="85">
        <v>0</v>
      </c>
      <c r="I24" s="59"/>
      <c r="J24" s="59"/>
      <c r="K24" s="59"/>
      <c r="L24" s="63" t="s">
        <v>18</v>
      </c>
      <c r="M24" s="22"/>
      <c r="N24" s="22"/>
      <c r="O24" s="22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</row>
    <row r="25" spans="1:109" s="21" customFormat="1" ht="119.25" customHeight="1" x14ac:dyDescent="0.4">
      <c r="A25" s="63" t="s">
        <v>47</v>
      </c>
      <c r="B25" s="63" t="s">
        <v>52</v>
      </c>
      <c r="C25" s="59" t="s">
        <v>53</v>
      </c>
      <c r="D25" s="64">
        <v>44480</v>
      </c>
      <c r="E25" s="65" t="s">
        <v>51</v>
      </c>
      <c r="F25" s="64">
        <v>44561</v>
      </c>
      <c r="G25" s="65" t="s">
        <v>51</v>
      </c>
      <c r="H25" s="66">
        <v>0</v>
      </c>
      <c r="I25" s="59"/>
      <c r="J25" s="59"/>
      <c r="K25" s="59"/>
      <c r="L25" s="63" t="s">
        <v>18</v>
      </c>
      <c r="M25" s="22"/>
      <c r="N25" s="22"/>
      <c r="O25" s="22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</row>
    <row r="26" spans="1:109" s="21" customFormat="1" ht="76.5" customHeight="1" x14ac:dyDescent="0.4">
      <c r="A26" s="63" t="s">
        <v>47</v>
      </c>
      <c r="B26" s="59" t="s">
        <v>54</v>
      </c>
      <c r="C26" s="59" t="s">
        <v>55</v>
      </c>
      <c r="D26" s="64">
        <v>44480</v>
      </c>
      <c r="E26" s="65">
        <v>21948</v>
      </c>
      <c r="F26" s="64">
        <v>44561</v>
      </c>
      <c r="G26" s="65">
        <v>21948</v>
      </c>
      <c r="H26" s="66">
        <v>0</v>
      </c>
      <c r="I26" s="59"/>
      <c r="J26" s="59"/>
      <c r="K26" s="59"/>
      <c r="L26" s="63" t="s">
        <v>18</v>
      </c>
      <c r="M26" s="22"/>
      <c r="N26" s="22"/>
      <c r="O26" s="22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</row>
    <row r="27" spans="1:109" s="22" customFormat="1" ht="99" customHeight="1" x14ac:dyDescent="0.4">
      <c r="A27" s="53" t="s">
        <v>47</v>
      </c>
      <c r="B27" s="53" t="s">
        <v>56</v>
      </c>
      <c r="C27" s="54" t="s">
        <v>57</v>
      </c>
      <c r="D27" s="55">
        <v>44480</v>
      </c>
      <c r="E27" s="56">
        <v>16284</v>
      </c>
      <c r="F27" s="57">
        <v>44926</v>
      </c>
      <c r="G27" s="56">
        <v>16284</v>
      </c>
      <c r="H27" s="58">
        <v>0</v>
      </c>
      <c r="I27" s="59"/>
      <c r="J27" s="59"/>
      <c r="K27" s="59"/>
      <c r="L27" s="53" t="s">
        <v>18</v>
      </c>
      <c r="P27" s="26"/>
    </row>
    <row r="28" spans="1:109" s="22" customFormat="1" ht="51.75" customHeight="1" x14ac:dyDescent="0.4">
      <c r="A28" s="53" t="s">
        <v>58</v>
      </c>
      <c r="B28" s="53" t="s">
        <v>59</v>
      </c>
      <c r="C28" s="54" t="s">
        <v>60</v>
      </c>
      <c r="D28" s="55">
        <v>44496</v>
      </c>
      <c r="E28" s="56">
        <v>1101887.48</v>
      </c>
      <c r="F28" s="57">
        <v>44561</v>
      </c>
      <c r="G28" s="56">
        <v>1101887.48</v>
      </c>
      <c r="H28" s="58">
        <v>0</v>
      </c>
      <c r="I28" s="59"/>
      <c r="J28" s="59"/>
      <c r="K28" s="59"/>
      <c r="L28" s="53" t="s">
        <v>18</v>
      </c>
      <c r="P28" s="26"/>
    </row>
    <row r="29" spans="1:109" s="22" customFormat="1" ht="97.5" customHeight="1" x14ac:dyDescent="0.4">
      <c r="A29" s="53" t="s">
        <v>61</v>
      </c>
      <c r="B29" s="53" t="s">
        <v>62</v>
      </c>
      <c r="C29" s="54" t="s">
        <v>63</v>
      </c>
      <c r="D29" s="55">
        <v>44484</v>
      </c>
      <c r="E29" s="56">
        <v>98701.1</v>
      </c>
      <c r="F29" s="57">
        <v>44519</v>
      </c>
      <c r="G29" s="56">
        <v>98701.1</v>
      </c>
      <c r="H29" s="58">
        <v>0</v>
      </c>
      <c r="I29" s="59"/>
      <c r="J29" s="59"/>
      <c r="K29" s="59"/>
      <c r="L29" s="53" t="s">
        <v>18</v>
      </c>
      <c r="P29" s="26"/>
    </row>
    <row r="30" spans="1:109" s="22" customFormat="1" ht="45.75" customHeight="1" x14ac:dyDescent="0.4">
      <c r="A30" s="53" t="s">
        <v>64</v>
      </c>
      <c r="B30" s="53" t="s">
        <v>65</v>
      </c>
      <c r="C30" s="54" t="s">
        <v>66</v>
      </c>
      <c r="D30" s="55">
        <v>44480</v>
      </c>
      <c r="E30" s="56">
        <v>11505</v>
      </c>
      <c r="F30" s="57">
        <v>44561</v>
      </c>
      <c r="G30" s="56">
        <v>11505</v>
      </c>
      <c r="H30" s="58">
        <v>0</v>
      </c>
      <c r="I30" s="59"/>
      <c r="J30" s="59"/>
      <c r="K30" s="59"/>
      <c r="L30" s="53" t="s">
        <v>18</v>
      </c>
      <c r="P30" s="26"/>
    </row>
    <row r="31" spans="1:109" s="22" customFormat="1" ht="94.5" customHeight="1" x14ac:dyDescent="0.4">
      <c r="A31" s="60" t="s">
        <v>67</v>
      </c>
      <c r="B31" s="53" t="s">
        <v>68</v>
      </c>
      <c r="C31" s="54" t="s">
        <v>70</v>
      </c>
      <c r="D31" s="55">
        <v>44504</v>
      </c>
      <c r="E31" s="56" t="s">
        <v>69</v>
      </c>
      <c r="F31" s="57">
        <v>44534</v>
      </c>
      <c r="G31" s="56" t="s">
        <v>69</v>
      </c>
      <c r="H31" s="58">
        <v>0</v>
      </c>
      <c r="I31" s="59"/>
      <c r="J31" s="59"/>
      <c r="K31" s="59"/>
      <c r="L31" s="53" t="s">
        <v>18</v>
      </c>
      <c r="P31" s="26"/>
    </row>
    <row r="32" spans="1:109" s="22" customFormat="1" ht="45.75" customHeight="1" x14ac:dyDescent="0.4">
      <c r="A32" s="60" t="s">
        <v>71</v>
      </c>
      <c r="B32" s="53" t="s">
        <v>72</v>
      </c>
      <c r="C32" s="54" t="s">
        <v>73</v>
      </c>
      <c r="D32" s="55">
        <v>44477</v>
      </c>
      <c r="E32" s="56">
        <v>10620</v>
      </c>
      <c r="F32" s="57">
        <v>44561</v>
      </c>
      <c r="G32" s="56">
        <v>10620</v>
      </c>
      <c r="H32" s="58">
        <v>0</v>
      </c>
      <c r="I32" s="59"/>
      <c r="J32" s="59"/>
      <c r="K32" s="59"/>
      <c r="L32" s="53" t="s">
        <v>18</v>
      </c>
      <c r="P32" s="26"/>
    </row>
    <row r="33" spans="1:109" s="22" customFormat="1" ht="75" customHeight="1" x14ac:dyDescent="0.4">
      <c r="A33" s="53" t="s">
        <v>74</v>
      </c>
      <c r="B33" s="53" t="s">
        <v>75</v>
      </c>
      <c r="C33" s="54" t="s">
        <v>76</v>
      </c>
      <c r="D33" s="55">
        <v>44480</v>
      </c>
      <c r="E33" s="56">
        <v>107970</v>
      </c>
      <c r="F33" s="57">
        <v>44561</v>
      </c>
      <c r="G33" s="56">
        <v>107970</v>
      </c>
      <c r="H33" s="58">
        <v>0</v>
      </c>
      <c r="I33" s="59"/>
      <c r="J33" s="59"/>
      <c r="K33" s="59"/>
      <c r="L33" s="53" t="s">
        <v>18</v>
      </c>
      <c r="P33" s="26"/>
    </row>
    <row r="34" spans="1:109" s="22" customFormat="1" ht="93.75" customHeight="1" x14ac:dyDescent="0.4">
      <c r="A34" s="53" t="s">
        <v>77</v>
      </c>
      <c r="B34" s="53" t="s">
        <v>78</v>
      </c>
      <c r="C34" s="54" t="s">
        <v>79</v>
      </c>
      <c r="D34" s="55">
        <v>44490</v>
      </c>
      <c r="E34" s="56">
        <v>129431.25</v>
      </c>
      <c r="F34" s="57">
        <v>44561</v>
      </c>
      <c r="G34" s="56">
        <v>129431.25</v>
      </c>
      <c r="H34" s="58">
        <v>0</v>
      </c>
      <c r="I34" s="59"/>
      <c r="J34" s="59"/>
      <c r="K34" s="59"/>
      <c r="L34" s="53" t="s">
        <v>18</v>
      </c>
      <c r="P34" s="26"/>
    </row>
    <row r="35" spans="1:109" s="22" customFormat="1" ht="70.5" customHeight="1" x14ac:dyDescent="0.4">
      <c r="A35" s="103" t="s">
        <v>80</v>
      </c>
      <c r="B35" s="53" t="s">
        <v>81</v>
      </c>
      <c r="C35" s="54" t="s">
        <v>82</v>
      </c>
      <c r="D35" s="55">
        <v>44490</v>
      </c>
      <c r="E35" s="56">
        <v>122920.6</v>
      </c>
      <c r="F35" s="57">
        <v>44561</v>
      </c>
      <c r="G35" s="56">
        <v>122920.6</v>
      </c>
      <c r="H35" s="58">
        <v>0</v>
      </c>
      <c r="I35" s="59"/>
      <c r="J35" s="59"/>
      <c r="K35" s="59"/>
      <c r="L35" s="53" t="s">
        <v>18</v>
      </c>
      <c r="P35" s="26"/>
    </row>
    <row r="36" spans="1:109" s="22" customFormat="1" ht="78.75" customHeight="1" x14ac:dyDescent="0.4">
      <c r="A36" s="53" t="s">
        <v>80</v>
      </c>
      <c r="B36" s="53" t="s">
        <v>83</v>
      </c>
      <c r="C36" s="54" t="s">
        <v>84</v>
      </c>
      <c r="D36" s="55">
        <v>44495</v>
      </c>
      <c r="E36" s="56">
        <v>129904.73</v>
      </c>
      <c r="F36" s="57">
        <v>44561</v>
      </c>
      <c r="G36" s="56">
        <v>129904.73</v>
      </c>
      <c r="H36" s="58">
        <v>0</v>
      </c>
      <c r="I36" s="59"/>
      <c r="J36" s="59"/>
      <c r="K36" s="59"/>
      <c r="L36" s="53" t="s">
        <v>18</v>
      </c>
      <c r="N36" s="24"/>
      <c r="P36" s="27"/>
      <c r="Q36" s="24"/>
    </row>
    <row r="37" spans="1:109" ht="46.5" x14ac:dyDescent="0.35">
      <c r="A37" s="62" t="s">
        <v>85</v>
      </c>
      <c r="B37" s="62" t="s">
        <v>86</v>
      </c>
      <c r="C37" s="86" t="s">
        <v>87</v>
      </c>
      <c r="D37" s="87">
        <v>44372</v>
      </c>
      <c r="E37" s="88">
        <v>3762.77</v>
      </c>
      <c r="F37" s="89">
        <v>44501</v>
      </c>
      <c r="G37" s="88">
        <v>3762.77</v>
      </c>
      <c r="H37" s="91">
        <v>0</v>
      </c>
      <c r="I37" s="92"/>
      <c r="J37" s="92"/>
      <c r="K37" s="92"/>
      <c r="L37" s="92" t="s">
        <v>88</v>
      </c>
      <c r="M37"/>
      <c r="O37"/>
      <c r="P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</row>
    <row r="38" spans="1:109" ht="46.5" x14ac:dyDescent="0.35">
      <c r="A38" s="62" t="s">
        <v>85</v>
      </c>
      <c r="B38" s="62" t="s">
        <v>86</v>
      </c>
      <c r="C38" s="86" t="s">
        <v>89</v>
      </c>
      <c r="D38" s="87">
        <v>44440</v>
      </c>
      <c r="E38" s="88">
        <v>4707.78</v>
      </c>
      <c r="F38" s="89">
        <v>44501</v>
      </c>
      <c r="G38" s="88">
        <v>4707.78</v>
      </c>
      <c r="H38" s="91">
        <v>0</v>
      </c>
      <c r="I38" s="92"/>
      <c r="J38" s="92"/>
      <c r="K38" s="92"/>
      <c r="L38" s="92" t="s">
        <v>88</v>
      </c>
      <c r="M38"/>
      <c r="O38"/>
      <c r="P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</row>
    <row r="39" spans="1:109" ht="46.5" x14ac:dyDescent="0.35">
      <c r="A39" s="62" t="s">
        <v>85</v>
      </c>
      <c r="B39" s="62" t="s">
        <v>86</v>
      </c>
      <c r="C39" s="86" t="s">
        <v>90</v>
      </c>
      <c r="D39" s="87">
        <v>44447</v>
      </c>
      <c r="E39" s="88">
        <v>3010.56</v>
      </c>
      <c r="F39" s="89">
        <v>44515</v>
      </c>
      <c r="G39" s="88">
        <v>3010.56</v>
      </c>
      <c r="H39" s="91">
        <v>0</v>
      </c>
      <c r="I39" s="92"/>
      <c r="J39" s="92"/>
      <c r="K39" s="92"/>
      <c r="L39" s="92" t="s">
        <v>88</v>
      </c>
      <c r="M39"/>
      <c r="O39"/>
      <c r="P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</row>
    <row r="40" spans="1:109" ht="46.5" x14ac:dyDescent="0.35">
      <c r="A40" s="62" t="s">
        <v>85</v>
      </c>
      <c r="B40" s="62" t="s">
        <v>86</v>
      </c>
      <c r="C40" s="86" t="s">
        <v>91</v>
      </c>
      <c r="D40" s="87">
        <v>44483</v>
      </c>
      <c r="E40" s="88">
        <v>12021.72</v>
      </c>
      <c r="F40" s="89">
        <v>44515</v>
      </c>
      <c r="G40" s="88">
        <v>12021.72</v>
      </c>
      <c r="H40" s="91">
        <v>0</v>
      </c>
      <c r="I40" s="92"/>
      <c r="J40" s="92"/>
      <c r="K40" s="92"/>
      <c r="L40" s="92" t="s">
        <v>88</v>
      </c>
      <c r="M40"/>
      <c r="O40"/>
      <c r="P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</row>
    <row r="41" spans="1:109" ht="46.5" x14ac:dyDescent="0.35">
      <c r="A41" s="62" t="s">
        <v>85</v>
      </c>
      <c r="B41" s="62" t="s">
        <v>86</v>
      </c>
      <c r="C41" s="86" t="s">
        <v>92</v>
      </c>
      <c r="D41" s="87">
        <v>44454</v>
      </c>
      <c r="E41" s="88">
        <v>4319.71</v>
      </c>
      <c r="F41" s="89">
        <v>44501</v>
      </c>
      <c r="G41" s="88">
        <v>4319.71</v>
      </c>
      <c r="H41" s="91">
        <v>0</v>
      </c>
      <c r="I41" s="92"/>
      <c r="J41" s="92"/>
      <c r="K41" s="92"/>
      <c r="L41" s="92" t="s">
        <v>88</v>
      </c>
      <c r="M41"/>
      <c r="O41"/>
      <c r="P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</row>
    <row r="42" spans="1:109" ht="46.5" x14ac:dyDescent="0.35">
      <c r="A42" s="62" t="s">
        <v>85</v>
      </c>
      <c r="B42" s="62" t="s">
        <v>86</v>
      </c>
      <c r="C42" s="86" t="s">
        <v>93</v>
      </c>
      <c r="D42" s="87">
        <v>44396</v>
      </c>
      <c r="E42" s="88">
        <v>2995.28</v>
      </c>
      <c r="F42" s="89">
        <v>44501</v>
      </c>
      <c r="G42" s="88">
        <v>2995.28</v>
      </c>
      <c r="H42" s="91">
        <v>0</v>
      </c>
      <c r="I42" s="92"/>
      <c r="J42" s="92"/>
      <c r="K42" s="92"/>
      <c r="L42" s="92" t="s">
        <v>88</v>
      </c>
      <c r="M42"/>
      <c r="O42"/>
      <c r="P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</row>
    <row r="43" spans="1:109" ht="46.5" x14ac:dyDescent="0.35">
      <c r="A43" s="62" t="s">
        <v>85</v>
      </c>
      <c r="B43" s="62" t="s">
        <v>86</v>
      </c>
      <c r="C43" s="86" t="s">
        <v>94</v>
      </c>
      <c r="D43" s="87">
        <v>44454</v>
      </c>
      <c r="E43" s="88">
        <v>8953.23</v>
      </c>
      <c r="F43" s="89">
        <v>44501</v>
      </c>
      <c r="G43" s="88">
        <v>8953.23</v>
      </c>
      <c r="H43" s="91">
        <v>0</v>
      </c>
      <c r="I43" s="92"/>
      <c r="J43" s="92"/>
      <c r="K43" s="92"/>
      <c r="L43" s="92" t="s">
        <v>88</v>
      </c>
      <c r="M43"/>
      <c r="O43"/>
      <c r="P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</row>
    <row r="44" spans="1:109" ht="46.5" x14ac:dyDescent="0.35">
      <c r="A44" s="62" t="s">
        <v>85</v>
      </c>
      <c r="B44" s="62" t="s">
        <v>86</v>
      </c>
      <c r="C44" s="86" t="s">
        <v>95</v>
      </c>
      <c r="D44" s="87">
        <v>44449</v>
      </c>
      <c r="E44" s="88">
        <v>8665.1</v>
      </c>
      <c r="F44" s="89">
        <v>44501</v>
      </c>
      <c r="G44" s="88">
        <v>8665.1</v>
      </c>
      <c r="H44" s="91">
        <v>0</v>
      </c>
      <c r="I44" s="92"/>
      <c r="J44" s="92"/>
      <c r="K44" s="92"/>
      <c r="L44" s="92" t="s">
        <v>88</v>
      </c>
      <c r="M44"/>
      <c r="O44"/>
      <c r="P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</row>
    <row r="45" spans="1:109" ht="46.5" x14ac:dyDescent="0.35">
      <c r="A45" s="62" t="s">
        <v>85</v>
      </c>
      <c r="B45" s="62" t="s">
        <v>86</v>
      </c>
      <c r="C45" s="86" t="s">
        <v>96</v>
      </c>
      <c r="D45" s="87">
        <v>44449</v>
      </c>
      <c r="E45" s="88">
        <v>8287.14</v>
      </c>
      <c r="F45" s="89">
        <v>44501</v>
      </c>
      <c r="G45" s="88">
        <v>8287.14</v>
      </c>
      <c r="H45" s="91">
        <v>0</v>
      </c>
      <c r="I45" s="92"/>
      <c r="J45" s="92"/>
      <c r="K45" s="92"/>
      <c r="L45" s="92" t="s">
        <v>88</v>
      </c>
      <c r="M45"/>
      <c r="O45"/>
      <c r="P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</row>
    <row r="46" spans="1:109" ht="46.5" x14ac:dyDescent="0.35">
      <c r="A46" s="62" t="s">
        <v>85</v>
      </c>
      <c r="B46" s="62" t="s">
        <v>86</v>
      </c>
      <c r="C46" s="86" t="s">
        <v>97</v>
      </c>
      <c r="D46" s="87">
        <v>44442</v>
      </c>
      <c r="E46" s="88">
        <v>7930.93</v>
      </c>
      <c r="F46" s="89">
        <v>44525</v>
      </c>
      <c r="G46" s="88">
        <v>7930.93</v>
      </c>
      <c r="H46" s="91">
        <v>0</v>
      </c>
      <c r="I46" s="92"/>
      <c r="J46" s="92"/>
      <c r="K46" s="92"/>
      <c r="L46" s="92" t="s">
        <v>88</v>
      </c>
      <c r="M46"/>
      <c r="O46"/>
      <c r="P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</row>
    <row r="47" spans="1:109" ht="46.5" x14ac:dyDescent="0.35">
      <c r="A47" s="62" t="s">
        <v>85</v>
      </c>
      <c r="B47" s="62" t="s">
        <v>86</v>
      </c>
      <c r="C47" s="86" t="s">
        <v>98</v>
      </c>
      <c r="D47" s="87">
        <v>44442</v>
      </c>
      <c r="E47" s="88">
        <v>5950.01</v>
      </c>
      <c r="F47" s="89">
        <v>44525</v>
      </c>
      <c r="G47" s="88">
        <v>5950.01</v>
      </c>
      <c r="H47" s="91">
        <v>0</v>
      </c>
      <c r="I47" s="92"/>
      <c r="J47" s="92"/>
      <c r="K47" s="92"/>
      <c r="L47" s="92" t="s">
        <v>88</v>
      </c>
      <c r="M47"/>
      <c r="O47"/>
      <c r="P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</row>
    <row r="48" spans="1:109" ht="46.5" x14ac:dyDescent="0.35">
      <c r="A48" s="62" t="s">
        <v>85</v>
      </c>
      <c r="B48" s="62" t="s">
        <v>86</v>
      </c>
      <c r="C48" s="86" t="s">
        <v>99</v>
      </c>
      <c r="D48" s="87">
        <v>44498</v>
      </c>
      <c r="E48" s="88">
        <v>10447.790000000001</v>
      </c>
      <c r="F48" s="89">
        <v>44525</v>
      </c>
      <c r="G48" s="88">
        <v>10447.790000000001</v>
      </c>
      <c r="H48" s="91">
        <v>0</v>
      </c>
      <c r="I48" s="92"/>
      <c r="J48" s="92"/>
      <c r="K48" s="92"/>
      <c r="L48" s="92" t="s">
        <v>88</v>
      </c>
      <c r="M48"/>
      <c r="O48"/>
      <c r="P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</row>
    <row r="49" spans="1:109" ht="46.5" x14ac:dyDescent="0.35">
      <c r="A49" s="62" t="s">
        <v>100</v>
      </c>
      <c r="B49" s="62" t="s">
        <v>101</v>
      </c>
      <c r="C49" s="86" t="s">
        <v>76</v>
      </c>
      <c r="D49" s="87">
        <v>44482</v>
      </c>
      <c r="E49" s="88">
        <v>20000</v>
      </c>
      <c r="F49" s="89">
        <v>44524</v>
      </c>
      <c r="G49" s="88">
        <v>20000</v>
      </c>
      <c r="H49" s="91">
        <v>0</v>
      </c>
      <c r="I49" s="92"/>
      <c r="J49" s="92"/>
      <c r="K49" s="92"/>
      <c r="L49" s="92" t="s">
        <v>88</v>
      </c>
      <c r="M49"/>
      <c r="O49"/>
      <c r="P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</row>
    <row r="50" spans="1:109" ht="46.5" x14ac:dyDescent="0.35">
      <c r="A50" s="62" t="s">
        <v>102</v>
      </c>
      <c r="B50" s="62" t="s">
        <v>103</v>
      </c>
      <c r="C50" s="86" t="s">
        <v>157</v>
      </c>
      <c r="D50" s="87">
        <v>44482</v>
      </c>
      <c r="E50" s="88">
        <v>10000</v>
      </c>
      <c r="F50" s="89">
        <v>44518</v>
      </c>
      <c r="G50" s="88">
        <v>10000</v>
      </c>
      <c r="H50" s="91">
        <v>0</v>
      </c>
      <c r="I50" s="92"/>
      <c r="J50" s="92"/>
      <c r="K50" s="92"/>
      <c r="L50" s="92" t="s">
        <v>88</v>
      </c>
      <c r="M50"/>
      <c r="O50"/>
      <c r="P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</row>
    <row r="51" spans="1:109" ht="46.5" x14ac:dyDescent="0.35">
      <c r="A51" s="62" t="s">
        <v>102</v>
      </c>
      <c r="B51" s="62" t="s">
        <v>104</v>
      </c>
      <c r="C51" s="86" t="s">
        <v>188</v>
      </c>
      <c r="D51" s="87">
        <v>44482</v>
      </c>
      <c r="E51" s="88">
        <v>10000</v>
      </c>
      <c r="F51" s="89">
        <v>44518</v>
      </c>
      <c r="G51" s="88">
        <v>10000</v>
      </c>
      <c r="H51" s="91">
        <v>0</v>
      </c>
      <c r="I51" s="92"/>
      <c r="J51" s="92"/>
      <c r="K51" s="92"/>
      <c r="L51" s="92" t="s">
        <v>88</v>
      </c>
      <c r="M51"/>
      <c r="O51"/>
      <c r="P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</row>
    <row r="52" spans="1:109" s="52" customFormat="1" ht="46.5" x14ac:dyDescent="0.35">
      <c r="A52" s="93" t="s">
        <v>105</v>
      </c>
      <c r="B52" s="94" t="s">
        <v>106</v>
      </c>
      <c r="C52" s="93" t="s">
        <v>107</v>
      </c>
      <c r="D52" s="95">
        <v>44482</v>
      </c>
      <c r="E52" s="96">
        <v>30000</v>
      </c>
      <c r="F52" s="97">
        <v>44522</v>
      </c>
      <c r="G52" s="96">
        <v>30000</v>
      </c>
      <c r="H52" s="98">
        <v>0</v>
      </c>
      <c r="I52" s="99"/>
      <c r="J52" s="99"/>
      <c r="K52" s="99"/>
      <c r="L52" s="100" t="s">
        <v>88</v>
      </c>
      <c r="M52" s="48"/>
      <c r="N52" s="49"/>
      <c r="O52" s="50"/>
      <c r="P52" s="51"/>
    </row>
    <row r="53" spans="1:109" s="52" customFormat="1" ht="46.5" x14ac:dyDescent="0.35">
      <c r="A53" s="93" t="s">
        <v>108</v>
      </c>
      <c r="B53" s="94" t="s">
        <v>86</v>
      </c>
      <c r="C53" s="93" t="s">
        <v>109</v>
      </c>
      <c r="D53" s="95">
        <v>44427</v>
      </c>
      <c r="E53" s="96">
        <v>5916.23</v>
      </c>
      <c r="F53" s="97">
        <v>44509</v>
      </c>
      <c r="G53" s="96">
        <v>5916.23</v>
      </c>
      <c r="H53" s="98">
        <v>0</v>
      </c>
      <c r="I53" s="99"/>
      <c r="J53" s="99"/>
      <c r="K53" s="99"/>
      <c r="L53" s="100" t="s">
        <v>88</v>
      </c>
      <c r="M53" s="48"/>
      <c r="N53" s="49"/>
      <c r="O53" s="50"/>
      <c r="P53" s="51"/>
    </row>
    <row r="54" spans="1:109" s="52" customFormat="1" ht="46.5" x14ac:dyDescent="0.35">
      <c r="A54" s="93" t="s">
        <v>108</v>
      </c>
      <c r="B54" s="94" t="s">
        <v>86</v>
      </c>
      <c r="C54" s="93" t="s">
        <v>110</v>
      </c>
      <c r="D54" s="95">
        <v>44427</v>
      </c>
      <c r="E54" s="96">
        <v>5842.64</v>
      </c>
      <c r="F54" s="97">
        <v>44509</v>
      </c>
      <c r="G54" s="96">
        <v>5842.64</v>
      </c>
      <c r="H54" s="98">
        <v>0</v>
      </c>
      <c r="I54" s="99"/>
      <c r="J54" s="99"/>
      <c r="K54" s="99"/>
      <c r="L54" s="100" t="s">
        <v>88</v>
      </c>
      <c r="M54" s="48"/>
      <c r="N54" s="49"/>
      <c r="O54" s="50"/>
      <c r="P54" s="51"/>
    </row>
    <row r="55" spans="1:109" s="52" customFormat="1" ht="46.5" x14ac:dyDescent="0.35">
      <c r="A55" s="93" t="s">
        <v>108</v>
      </c>
      <c r="B55" s="94" t="s">
        <v>86</v>
      </c>
      <c r="C55" s="93" t="s">
        <v>111</v>
      </c>
      <c r="D55" s="95">
        <v>44427</v>
      </c>
      <c r="E55" s="96">
        <v>5916.23</v>
      </c>
      <c r="F55" s="97">
        <v>44509</v>
      </c>
      <c r="G55" s="96">
        <v>5916.23</v>
      </c>
      <c r="H55" s="98">
        <v>0</v>
      </c>
      <c r="I55" s="99"/>
      <c r="J55" s="99"/>
      <c r="K55" s="99"/>
      <c r="L55" s="100" t="s">
        <v>88</v>
      </c>
      <c r="M55" s="48"/>
      <c r="N55" s="49"/>
      <c r="O55" s="50"/>
      <c r="P55" s="51"/>
    </row>
    <row r="56" spans="1:109" s="52" customFormat="1" ht="46.5" x14ac:dyDescent="0.35">
      <c r="A56" s="93" t="s">
        <v>108</v>
      </c>
      <c r="B56" s="94" t="s">
        <v>86</v>
      </c>
      <c r="C56" s="93" t="s">
        <v>112</v>
      </c>
      <c r="D56" s="95">
        <v>44427</v>
      </c>
      <c r="E56" s="96">
        <v>5047.03</v>
      </c>
      <c r="F56" s="97">
        <v>44509</v>
      </c>
      <c r="G56" s="96">
        <v>5047.03</v>
      </c>
      <c r="H56" s="98">
        <v>0</v>
      </c>
      <c r="I56" s="99"/>
      <c r="J56" s="99"/>
      <c r="K56" s="99"/>
      <c r="L56" s="100" t="s">
        <v>88</v>
      </c>
      <c r="M56" s="48"/>
      <c r="N56" s="49"/>
      <c r="O56" s="50"/>
      <c r="P56" s="51"/>
    </row>
    <row r="57" spans="1:109" s="52" customFormat="1" ht="46.5" x14ac:dyDescent="0.35">
      <c r="A57" s="93" t="s">
        <v>108</v>
      </c>
      <c r="B57" s="94" t="s">
        <v>86</v>
      </c>
      <c r="C57" s="93" t="s">
        <v>113</v>
      </c>
      <c r="D57" s="95">
        <v>44469</v>
      </c>
      <c r="E57" s="96">
        <v>7797.38</v>
      </c>
      <c r="F57" s="97">
        <v>44509</v>
      </c>
      <c r="G57" s="96">
        <v>7797.38</v>
      </c>
      <c r="H57" s="98">
        <v>0</v>
      </c>
      <c r="I57" s="99"/>
      <c r="J57" s="99"/>
      <c r="K57" s="99"/>
      <c r="L57" s="100" t="s">
        <v>88</v>
      </c>
      <c r="M57" s="48"/>
      <c r="N57" s="49"/>
      <c r="O57" s="50"/>
      <c r="P57" s="51"/>
    </row>
    <row r="58" spans="1:109" s="52" customFormat="1" ht="46.5" x14ac:dyDescent="0.35">
      <c r="A58" s="93" t="s">
        <v>108</v>
      </c>
      <c r="B58" s="94" t="s">
        <v>86</v>
      </c>
      <c r="C58" s="93" t="s">
        <v>114</v>
      </c>
      <c r="D58" s="95">
        <v>44470</v>
      </c>
      <c r="E58" s="96">
        <v>8441.2000000000007</v>
      </c>
      <c r="F58" s="97">
        <v>44509</v>
      </c>
      <c r="G58" s="96">
        <v>8441.2000000000007</v>
      </c>
      <c r="H58" s="98">
        <v>0</v>
      </c>
      <c r="I58" s="99"/>
      <c r="J58" s="99"/>
      <c r="K58" s="99"/>
      <c r="L58" s="100" t="s">
        <v>88</v>
      </c>
      <c r="M58" s="48"/>
      <c r="N58" s="49"/>
      <c r="O58" s="50"/>
      <c r="P58" s="51"/>
    </row>
    <row r="59" spans="1:109" s="52" customFormat="1" ht="46.5" x14ac:dyDescent="0.35">
      <c r="A59" s="93" t="s">
        <v>108</v>
      </c>
      <c r="B59" s="94" t="s">
        <v>86</v>
      </c>
      <c r="C59" s="93" t="s">
        <v>115</v>
      </c>
      <c r="D59" s="95">
        <v>44482</v>
      </c>
      <c r="E59" s="96">
        <v>6161.76</v>
      </c>
      <c r="F59" s="97">
        <v>44509</v>
      </c>
      <c r="G59" s="96">
        <v>6161.76</v>
      </c>
      <c r="H59" s="98">
        <v>0</v>
      </c>
      <c r="I59" s="99"/>
      <c r="J59" s="99"/>
      <c r="K59" s="99"/>
      <c r="L59" s="100" t="s">
        <v>88</v>
      </c>
      <c r="M59" s="48"/>
      <c r="N59" s="49"/>
      <c r="O59" s="50"/>
      <c r="P59" s="51"/>
    </row>
    <row r="60" spans="1:109" ht="31.5" customHeight="1" x14ac:dyDescent="0.35">
      <c r="A60" s="62" t="s">
        <v>116</v>
      </c>
      <c r="B60" s="62" t="s">
        <v>117</v>
      </c>
      <c r="C60" s="86" t="s">
        <v>118</v>
      </c>
      <c r="D60" s="87">
        <v>44341</v>
      </c>
      <c r="E60" s="88">
        <v>130924</v>
      </c>
      <c r="F60" s="89">
        <v>44502</v>
      </c>
      <c r="G60" s="88">
        <v>130924</v>
      </c>
      <c r="H60" s="91">
        <v>0</v>
      </c>
      <c r="I60" s="92"/>
      <c r="J60" s="92"/>
      <c r="K60" s="92"/>
      <c r="L60" s="92" t="s">
        <v>88</v>
      </c>
      <c r="M60"/>
      <c r="O60"/>
      <c r="P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</row>
    <row r="61" spans="1:109" ht="46.5" x14ac:dyDescent="0.35">
      <c r="A61" s="101" t="s">
        <v>119</v>
      </c>
      <c r="B61" s="101" t="s">
        <v>120</v>
      </c>
      <c r="C61" s="101" t="s">
        <v>17</v>
      </c>
      <c r="D61" s="87">
        <v>44448</v>
      </c>
      <c r="E61" s="102">
        <v>99149.5</v>
      </c>
      <c r="F61" s="89">
        <v>44511</v>
      </c>
      <c r="G61" s="102">
        <v>99149.5</v>
      </c>
      <c r="H61" s="91">
        <v>0</v>
      </c>
      <c r="I61" s="92"/>
      <c r="J61" s="92"/>
      <c r="K61" s="92"/>
      <c r="L61" s="92" t="s">
        <v>88</v>
      </c>
      <c r="M61" s="46"/>
      <c r="O61" s="47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</row>
    <row r="62" spans="1:109" ht="46.5" x14ac:dyDescent="0.35">
      <c r="A62" s="62" t="s">
        <v>121</v>
      </c>
      <c r="B62" s="62" t="s">
        <v>122</v>
      </c>
      <c r="C62" s="86" t="s">
        <v>123</v>
      </c>
      <c r="D62" s="87">
        <v>44398</v>
      </c>
      <c r="E62" s="88">
        <v>11199.97</v>
      </c>
      <c r="F62" s="89">
        <v>44501</v>
      </c>
      <c r="G62" s="88">
        <v>11199.97</v>
      </c>
      <c r="H62" s="91">
        <v>0</v>
      </c>
      <c r="I62" s="92"/>
      <c r="J62" s="92"/>
      <c r="K62" s="92"/>
      <c r="L62" s="92" t="s">
        <v>88</v>
      </c>
      <c r="M62" s="46"/>
      <c r="O62" s="47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</row>
    <row r="63" spans="1:109" ht="46.5" x14ac:dyDescent="0.35">
      <c r="A63" s="62" t="s">
        <v>124</v>
      </c>
      <c r="B63" s="62" t="s">
        <v>125</v>
      </c>
      <c r="C63" s="86" t="s">
        <v>126</v>
      </c>
      <c r="D63" s="87">
        <v>44462</v>
      </c>
      <c r="E63" s="88">
        <v>74913.34</v>
      </c>
      <c r="F63" s="89">
        <v>44502</v>
      </c>
      <c r="G63" s="88">
        <v>74913.34</v>
      </c>
      <c r="H63" s="91">
        <v>0</v>
      </c>
      <c r="I63" s="92"/>
      <c r="J63" s="92"/>
      <c r="K63" s="92"/>
      <c r="L63" s="92" t="s">
        <v>88</v>
      </c>
      <c r="M63"/>
      <c r="O63"/>
      <c r="P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</row>
    <row r="64" spans="1:109" ht="46.5" x14ac:dyDescent="0.35">
      <c r="A64" s="62" t="s">
        <v>127</v>
      </c>
      <c r="B64" s="62" t="s">
        <v>128</v>
      </c>
      <c r="C64" s="86" t="s">
        <v>129</v>
      </c>
      <c r="D64" s="87">
        <v>44473</v>
      </c>
      <c r="E64" s="88">
        <v>200000</v>
      </c>
      <c r="F64" s="89">
        <v>44501</v>
      </c>
      <c r="G64" s="88">
        <v>200000</v>
      </c>
      <c r="H64" s="91">
        <v>0</v>
      </c>
      <c r="I64" s="92"/>
      <c r="J64" s="92"/>
      <c r="K64" s="92"/>
      <c r="L64" s="92" t="s">
        <v>88</v>
      </c>
      <c r="M64" s="46"/>
      <c r="O64" s="47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</row>
    <row r="65" spans="1:109" ht="46.5" x14ac:dyDescent="0.35">
      <c r="A65" s="62" t="s">
        <v>127</v>
      </c>
      <c r="B65" s="62" t="s">
        <v>128</v>
      </c>
      <c r="C65" s="86" t="s">
        <v>130</v>
      </c>
      <c r="D65" s="87">
        <v>44477</v>
      </c>
      <c r="E65" s="88">
        <v>75000</v>
      </c>
      <c r="F65" s="89">
        <v>44501</v>
      </c>
      <c r="G65" s="88">
        <v>75000</v>
      </c>
      <c r="H65" s="91">
        <v>0</v>
      </c>
      <c r="I65" s="92"/>
      <c r="J65" s="92"/>
      <c r="K65" s="92"/>
      <c r="L65" s="92" t="s">
        <v>88</v>
      </c>
      <c r="M65" s="46"/>
      <c r="O65" s="47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</row>
    <row r="66" spans="1:109" ht="46.5" x14ac:dyDescent="0.35">
      <c r="A66" s="62" t="s">
        <v>127</v>
      </c>
      <c r="B66" s="62" t="s">
        <v>128</v>
      </c>
      <c r="C66" s="86" t="s">
        <v>131</v>
      </c>
      <c r="D66" s="87">
        <v>44477</v>
      </c>
      <c r="E66" s="88">
        <v>75000</v>
      </c>
      <c r="F66" s="89">
        <v>44501</v>
      </c>
      <c r="G66" s="88">
        <v>75000</v>
      </c>
      <c r="H66" s="91">
        <v>0</v>
      </c>
      <c r="I66" s="92"/>
      <c r="J66" s="92"/>
      <c r="K66" s="92"/>
      <c r="L66" s="92" t="s">
        <v>88</v>
      </c>
      <c r="M66"/>
      <c r="O66"/>
      <c r="P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</row>
    <row r="67" spans="1:109" ht="46.5" x14ac:dyDescent="0.35">
      <c r="A67" s="62" t="s">
        <v>127</v>
      </c>
      <c r="B67" s="62" t="s">
        <v>128</v>
      </c>
      <c r="C67" s="86" t="s">
        <v>132</v>
      </c>
      <c r="D67" s="87">
        <v>44490</v>
      </c>
      <c r="E67" s="88">
        <v>75000</v>
      </c>
      <c r="F67" s="89">
        <v>44504</v>
      </c>
      <c r="G67" s="88">
        <v>75000</v>
      </c>
      <c r="H67" s="91">
        <v>0</v>
      </c>
      <c r="I67" s="92"/>
      <c r="J67" s="92"/>
      <c r="K67" s="92"/>
      <c r="L67" s="92" t="s">
        <v>88</v>
      </c>
      <c r="M67"/>
      <c r="O67"/>
      <c r="P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</row>
    <row r="68" spans="1:109" ht="46.5" x14ac:dyDescent="0.35">
      <c r="A68" s="62" t="s">
        <v>127</v>
      </c>
      <c r="B68" s="62" t="s">
        <v>128</v>
      </c>
      <c r="C68" s="86" t="s">
        <v>133</v>
      </c>
      <c r="D68" s="87">
        <v>44490</v>
      </c>
      <c r="E68" s="88">
        <v>200000</v>
      </c>
      <c r="F68" s="89">
        <v>44504</v>
      </c>
      <c r="G68" s="88">
        <v>200000</v>
      </c>
      <c r="H68" s="91">
        <v>0</v>
      </c>
      <c r="I68" s="92"/>
      <c r="J68" s="92"/>
      <c r="K68" s="92"/>
      <c r="L68" s="92" t="s">
        <v>88</v>
      </c>
      <c r="M68"/>
      <c r="O68"/>
      <c r="P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</row>
    <row r="69" spans="1:109" ht="34.5" customHeight="1" x14ac:dyDescent="0.35">
      <c r="A69" s="62" t="s">
        <v>134</v>
      </c>
      <c r="B69" s="62" t="s">
        <v>135</v>
      </c>
      <c r="C69" s="86" t="s">
        <v>136</v>
      </c>
      <c r="D69" s="87">
        <v>44489</v>
      </c>
      <c r="E69" s="88">
        <v>323792</v>
      </c>
      <c r="F69" s="89">
        <v>44505</v>
      </c>
      <c r="G69" s="88">
        <v>323792</v>
      </c>
      <c r="H69" s="91">
        <v>0</v>
      </c>
      <c r="I69" s="92"/>
      <c r="J69" s="92"/>
      <c r="K69" s="92"/>
      <c r="L69" s="92" t="s">
        <v>88</v>
      </c>
      <c r="M69"/>
      <c r="O69"/>
      <c r="P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</row>
    <row r="70" spans="1:109" ht="27.75" customHeight="1" x14ac:dyDescent="0.35">
      <c r="A70" s="62" t="s">
        <v>137</v>
      </c>
      <c r="B70" s="62" t="s">
        <v>138</v>
      </c>
      <c r="C70" s="86" t="s">
        <v>139</v>
      </c>
      <c r="D70" s="87">
        <v>44481</v>
      </c>
      <c r="E70" s="88">
        <v>283177.09999999998</v>
      </c>
      <c r="F70" s="89">
        <v>44501</v>
      </c>
      <c r="G70" s="88">
        <v>283177.09999999998</v>
      </c>
      <c r="H70" s="91">
        <v>0</v>
      </c>
      <c r="I70" s="92"/>
      <c r="J70" s="92"/>
      <c r="K70" s="92"/>
      <c r="L70" s="92" t="s">
        <v>88</v>
      </c>
      <c r="M70"/>
      <c r="O70"/>
      <c r="P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</row>
    <row r="71" spans="1:109" ht="46.5" x14ac:dyDescent="0.35">
      <c r="A71" s="62" t="s">
        <v>140</v>
      </c>
      <c r="B71" s="62" t="s">
        <v>135</v>
      </c>
      <c r="C71" s="86" t="s">
        <v>141</v>
      </c>
      <c r="D71" s="87">
        <v>44491</v>
      </c>
      <c r="E71" s="88">
        <v>690370.8</v>
      </c>
      <c r="F71" s="89">
        <v>44505</v>
      </c>
      <c r="G71" s="88">
        <v>690370.8</v>
      </c>
      <c r="H71" s="91">
        <v>0</v>
      </c>
      <c r="I71" s="92"/>
      <c r="J71" s="92"/>
      <c r="K71" s="92"/>
      <c r="L71" s="92" t="s">
        <v>88</v>
      </c>
      <c r="M71"/>
      <c r="O71"/>
      <c r="P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</row>
    <row r="72" spans="1:109" ht="46.5" x14ac:dyDescent="0.35">
      <c r="A72" s="62" t="s">
        <v>142</v>
      </c>
      <c r="B72" s="62" t="s">
        <v>135</v>
      </c>
      <c r="C72" s="86" t="s">
        <v>143</v>
      </c>
      <c r="D72" s="87">
        <v>44489</v>
      </c>
      <c r="E72" s="88">
        <v>224294.39999999999</v>
      </c>
      <c r="F72" s="89">
        <v>44504</v>
      </c>
      <c r="G72" s="88">
        <v>224294.39999999999</v>
      </c>
      <c r="H72" s="91">
        <v>0</v>
      </c>
      <c r="I72" s="92"/>
      <c r="J72" s="92"/>
      <c r="K72" s="92"/>
      <c r="L72" s="92" t="s">
        <v>88</v>
      </c>
      <c r="M72"/>
      <c r="O72"/>
      <c r="P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</row>
    <row r="73" spans="1:109" ht="46.5" x14ac:dyDescent="0.35">
      <c r="A73" s="62" t="s">
        <v>144</v>
      </c>
      <c r="B73" s="62" t="s">
        <v>135</v>
      </c>
      <c r="C73" s="86" t="s">
        <v>145</v>
      </c>
      <c r="D73" s="87">
        <v>44498</v>
      </c>
      <c r="E73" s="88">
        <v>300000</v>
      </c>
      <c r="F73" s="89">
        <v>44504</v>
      </c>
      <c r="G73" s="88">
        <v>300000</v>
      </c>
      <c r="H73" s="91">
        <v>0</v>
      </c>
      <c r="I73" s="92"/>
      <c r="J73" s="92"/>
      <c r="K73" s="92"/>
      <c r="L73" s="92" t="s">
        <v>88</v>
      </c>
      <c r="M73"/>
      <c r="O73"/>
      <c r="P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</row>
    <row r="74" spans="1:109" ht="69.75" x14ac:dyDescent="0.35">
      <c r="A74" s="62" t="s">
        <v>146</v>
      </c>
      <c r="B74" s="62" t="s">
        <v>135</v>
      </c>
      <c r="C74" s="86" t="s">
        <v>147</v>
      </c>
      <c r="D74" s="87">
        <v>44489</v>
      </c>
      <c r="E74" s="88">
        <v>168300</v>
      </c>
      <c r="F74" s="89">
        <v>44505</v>
      </c>
      <c r="G74" s="88">
        <v>168300</v>
      </c>
      <c r="H74" s="91">
        <v>0</v>
      </c>
      <c r="I74" s="92"/>
      <c r="J74" s="92"/>
      <c r="K74" s="92"/>
      <c r="L74" s="92" t="s">
        <v>88</v>
      </c>
      <c r="M74"/>
      <c r="O74"/>
      <c r="P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</row>
    <row r="75" spans="1:109" ht="69.75" x14ac:dyDescent="0.35">
      <c r="A75" s="62" t="s">
        <v>148</v>
      </c>
      <c r="B75" s="62" t="s">
        <v>135</v>
      </c>
      <c r="C75" s="86" t="s">
        <v>149</v>
      </c>
      <c r="D75" s="87">
        <v>44497</v>
      </c>
      <c r="E75" s="88">
        <v>668635.67000000004</v>
      </c>
      <c r="F75" s="89">
        <v>44504</v>
      </c>
      <c r="G75" s="88">
        <v>668635.67000000004</v>
      </c>
      <c r="H75" s="91">
        <v>0</v>
      </c>
      <c r="I75" s="92"/>
      <c r="J75" s="92"/>
      <c r="K75" s="92"/>
      <c r="L75" s="92" t="s">
        <v>88</v>
      </c>
      <c r="M75"/>
      <c r="O75"/>
      <c r="P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</row>
    <row r="76" spans="1:109" ht="54.75" customHeight="1" x14ac:dyDescent="0.35">
      <c r="A76" s="62" t="s">
        <v>150</v>
      </c>
      <c r="B76" s="62" t="s">
        <v>151</v>
      </c>
      <c r="C76" s="86" t="s">
        <v>152</v>
      </c>
      <c r="D76" s="87">
        <v>44441</v>
      </c>
      <c r="E76" s="88">
        <v>37110.39</v>
      </c>
      <c r="F76" s="89">
        <v>44505</v>
      </c>
      <c r="G76" s="88">
        <v>37110.39</v>
      </c>
      <c r="H76" s="91">
        <v>0</v>
      </c>
      <c r="I76" s="92"/>
      <c r="J76" s="92"/>
      <c r="K76" s="92"/>
      <c r="L76" s="92" t="s">
        <v>88</v>
      </c>
      <c r="M76"/>
      <c r="O76"/>
      <c r="P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</row>
    <row r="77" spans="1:109" ht="54" customHeight="1" x14ac:dyDescent="0.35">
      <c r="A77" s="62" t="s">
        <v>153</v>
      </c>
      <c r="B77" s="62" t="s">
        <v>135</v>
      </c>
      <c r="C77" s="86" t="s">
        <v>154</v>
      </c>
      <c r="D77" s="87">
        <v>44490</v>
      </c>
      <c r="E77" s="88">
        <v>265500</v>
      </c>
      <c r="F77" s="89">
        <v>44508</v>
      </c>
      <c r="G77" s="88">
        <v>265500</v>
      </c>
      <c r="H77" s="91">
        <v>0</v>
      </c>
      <c r="I77" s="92"/>
      <c r="J77" s="92"/>
      <c r="K77" s="92"/>
      <c r="L77" s="92" t="s">
        <v>88</v>
      </c>
      <c r="M77"/>
      <c r="O77"/>
      <c r="P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</row>
    <row r="78" spans="1:109" ht="46.5" x14ac:dyDescent="0.35">
      <c r="A78" s="62" t="s">
        <v>155</v>
      </c>
      <c r="B78" s="62" t="s">
        <v>156</v>
      </c>
      <c r="C78" s="86" t="s">
        <v>157</v>
      </c>
      <c r="D78" s="87">
        <v>44501</v>
      </c>
      <c r="E78" s="88">
        <v>12712534.119999999</v>
      </c>
      <c r="F78" s="89">
        <v>44512</v>
      </c>
      <c r="G78" s="88">
        <v>12712534.119999999</v>
      </c>
      <c r="H78" s="91">
        <v>0</v>
      </c>
      <c r="I78" s="92"/>
      <c r="J78" s="92"/>
      <c r="K78" s="92"/>
      <c r="L78" s="92" t="s">
        <v>88</v>
      </c>
      <c r="M78"/>
      <c r="O78"/>
      <c r="P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</row>
    <row r="79" spans="1:109" ht="46.5" x14ac:dyDescent="0.35">
      <c r="A79" s="62" t="s">
        <v>155</v>
      </c>
      <c r="B79" s="62" t="s">
        <v>158</v>
      </c>
      <c r="C79" s="86" t="s">
        <v>79</v>
      </c>
      <c r="D79" s="87">
        <v>44501</v>
      </c>
      <c r="E79" s="88">
        <v>23099208</v>
      </c>
      <c r="F79" s="89">
        <v>44512</v>
      </c>
      <c r="G79" s="88">
        <v>23099208</v>
      </c>
      <c r="H79" s="91">
        <v>0</v>
      </c>
      <c r="I79" s="92"/>
      <c r="J79" s="92"/>
      <c r="K79" s="92"/>
      <c r="L79" s="92" t="s">
        <v>88</v>
      </c>
      <c r="M79"/>
      <c r="O79"/>
      <c r="P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</row>
    <row r="80" spans="1:109" ht="46.5" x14ac:dyDescent="0.35">
      <c r="A80" s="62" t="s">
        <v>159</v>
      </c>
      <c r="B80" s="62" t="s">
        <v>160</v>
      </c>
      <c r="C80" s="86" t="s">
        <v>161</v>
      </c>
      <c r="D80" s="87">
        <v>44503</v>
      </c>
      <c r="E80" s="88">
        <v>106200</v>
      </c>
      <c r="F80" s="89">
        <v>44519</v>
      </c>
      <c r="G80" s="88">
        <v>106200</v>
      </c>
      <c r="H80" s="91">
        <v>0</v>
      </c>
      <c r="I80" s="92"/>
      <c r="J80" s="92"/>
      <c r="K80" s="92"/>
      <c r="L80" s="92" t="s">
        <v>88</v>
      </c>
      <c r="M80"/>
      <c r="O80"/>
      <c r="P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</row>
    <row r="81" spans="1:109" ht="46.5" x14ac:dyDescent="0.35">
      <c r="A81" s="62" t="s">
        <v>162</v>
      </c>
      <c r="B81" s="62" t="s">
        <v>163</v>
      </c>
      <c r="C81" s="86" t="s">
        <v>164</v>
      </c>
      <c r="D81" s="87">
        <v>44460</v>
      </c>
      <c r="E81" s="88">
        <v>18850.5</v>
      </c>
      <c r="F81" s="89">
        <v>44525</v>
      </c>
      <c r="G81" s="88">
        <v>18850.5</v>
      </c>
      <c r="H81" s="91">
        <v>0</v>
      </c>
      <c r="I81" s="92"/>
      <c r="J81" s="92"/>
      <c r="K81" s="92"/>
      <c r="L81" s="92" t="s">
        <v>88</v>
      </c>
      <c r="M81"/>
      <c r="O81"/>
      <c r="P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</row>
    <row r="82" spans="1:109" ht="23.25" x14ac:dyDescent="0.35">
      <c r="A82" s="62" t="s">
        <v>165</v>
      </c>
      <c r="B82" s="62" t="s">
        <v>166</v>
      </c>
      <c r="C82" s="86" t="s">
        <v>167</v>
      </c>
      <c r="D82" s="87">
        <v>44377</v>
      </c>
      <c r="E82" s="88">
        <v>14750</v>
      </c>
      <c r="F82" s="89">
        <v>44509</v>
      </c>
      <c r="G82" s="88">
        <v>14750</v>
      </c>
      <c r="H82" s="91">
        <v>0</v>
      </c>
      <c r="I82" s="92"/>
      <c r="J82" s="92"/>
      <c r="K82" s="92"/>
      <c r="L82" s="92" t="s">
        <v>88</v>
      </c>
      <c r="M82"/>
      <c r="O82"/>
      <c r="P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</row>
    <row r="83" spans="1:109" ht="46.5" x14ac:dyDescent="0.35">
      <c r="A83" s="62" t="s">
        <v>168</v>
      </c>
      <c r="B83" s="62" t="s">
        <v>135</v>
      </c>
      <c r="C83" s="86" t="s">
        <v>169</v>
      </c>
      <c r="D83" s="87">
        <v>44511</v>
      </c>
      <c r="E83" s="88">
        <v>288156</v>
      </c>
      <c r="F83" s="89">
        <v>44526</v>
      </c>
      <c r="G83" s="88">
        <v>288156</v>
      </c>
      <c r="H83" s="91">
        <v>0</v>
      </c>
      <c r="I83" s="92"/>
      <c r="J83" s="92"/>
      <c r="K83" s="92"/>
      <c r="L83" s="92" t="s">
        <v>88</v>
      </c>
    </row>
    <row r="84" spans="1:109" ht="23.25" x14ac:dyDescent="0.35">
      <c r="A84" s="62" t="s">
        <v>170</v>
      </c>
      <c r="B84" s="62" t="s">
        <v>171</v>
      </c>
      <c r="C84" s="86" t="s">
        <v>172</v>
      </c>
      <c r="D84" s="87">
        <v>44390</v>
      </c>
      <c r="E84" s="88">
        <v>126690.97</v>
      </c>
      <c r="F84" s="89">
        <v>44526</v>
      </c>
      <c r="G84" s="88">
        <v>126690.97</v>
      </c>
      <c r="H84" s="91">
        <v>0</v>
      </c>
      <c r="I84" s="92"/>
      <c r="J84" s="92"/>
      <c r="K84" s="92"/>
      <c r="L84" s="92" t="s">
        <v>88</v>
      </c>
    </row>
    <row r="85" spans="1:109" ht="46.5" x14ac:dyDescent="0.35">
      <c r="A85" s="62" t="s">
        <v>173</v>
      </c>
      <c r="B85" s="62" t="s">
        <v>135</v>
      </c>
      <c r="C85" s="86" t="s">
        <v>174</v>
      </c>
      <c r="D85" s="87">
        <v>44495</v>
      </c>
      <c r="E85" s="88">
        <v>115050</v>
      </c>
      <c r="F85" s="89">
        <v>44519</v>
      </c>
      <c r="G85" s="88">
        <v>115050</v>
      </c>
      <c r="H85" s="91">
        <v>0</v>
      </c>
      <c r="I85" s="92"/>
      <c r="J85" s="92"/>
      <c r="K85" s="92"/>
      <c r="L85" s="92" t="s">
        <v>88</v>
      </c>
    </row>
    <row r="86" spans="1:109" ht="23.25" x14ac:dyDescent="0.35">
      <c r="A86" s="62" t="s">
        <v>175</v>
      </c>
      <c r="B86" s="62" t="s">
        <v>176</v>
      </c>
      <c r="C86" s="86" t="s">
        <v>177</v>
      </c>
      <c r="D86" s="87">
        <v>44489</v>
      </c>
      <c r="E86" s="88">
        <v>630120</v>
      </c>
      <c r="F86" s="89">
        <v>44501</v>
      </c>
      <c r="G86" s="88">
        <v>630120</v>
      </c>
      <c r="H86" s="91">
        <v>0</v>
      </c>
      <c r="I86" s="92"/>
      <c r="J86" s="92"/>
      <c r="K86" s="92"/>
      <c r="L86" s="92" t="s">
        <v>88</v>
      </c>
    </row>
    <row r="87" spans="1:109" ht="46.5" x14ac:dyDescent="0.35">
      <c r="A87" s="62" t="s">
        <v>178</v>
      </c>
      <c r="B87" s="62" t="s">
        <v>179</v>
      </c>
      <c r="C87" s="86" t="s">
        <v>180</v>
      </c>
      <c r="D87" s="87">
        <v>44498</v>
      </c>
      <c r="E87" s="88">
        <v>858804</v>
      </c>
      <c r="F87" s="89">
        <v>44530</v>
      </c>
      <c r="G87" s="88">
        <v>858804</v>
      </c>
      <c r="H87" s="91">
        <v>0</v>
      </c>
      <c r="I87" s="92"/>
      <c r="J87" s="92"/>
      <c r="K87" s="92"/>
      <c r="L87" s="92" t="s">
        <v>88</v>
      </c>
    </row>
    <row r="88" spans="1:109" ht="46.5" x14ac:dyDescent="0.35">
      <c r="A88" s="62" t="s">
        <v>181</v>
      </c>
      <c r="B88" s="62" t="s">
        <v>135</v>
      </c>
      <c r="C88" s="86" t="s">
        <v>182</v>
      </c>
      <c r="D88" s="87">
        <v>44515</v>
      </c>
      <c r="E88" s="88">
        <v>319372.90000000002</v>
      </c>
      <c r="F88" s="89">
        <v>44530</v>
      </c>
      <c r="G88" s="88">
        <v>319372.90000000002</v>
      </c>
      <c r="H88" s="91">
        <v>0</v>
      </c>
      <c r="I88" s="92"/>
      <c r="J88" s="92"/>
      <c r="K88" s="92"/>
      <c r="L88" s="92" t="s">
        <v>88</v>
      </c>
    </row>
    <row r="89" spans="1:109" ht="23.25" x14ac:dyDescent="0.35">
      <c r="A89" s="62" t="s">
        <v>183</v>
      </c>
      <c r="B89" s="62" t="s">
        <v>184</v>
      </c>
      <c r="C89" s="86" t="s">
        <v>157</v>
      </c>
      <c r="D89" s="87">
        <v>44501</v>
      </c>
      <c r="E89" s="88">
        <v>1380600</v>
      </c>
      <c r="F89" s="89">
        <v>44524</v>
      </c>
      <c r="G89" s="88">
        <v>1380600</v>
      </c>
      <c r="H89" s="91">
        <v>0</v>
      </c>
      <c r="I89" s="92"/>
      <c r="J89" s="92"/>
      <c r="K89" s="92"/>
      <c r="L89" s="92" t="s">
        <v>88</v>
      </c>
    </row>
    <row r="90" spans="1:109" ht="46.5" x14ac:dyDescent="0.35">
      <c r="A90" s="62" t="s">
        <v>185</v>
      </c>
      <c r="B90" s="63" t="s">
        <v>186</v>
      </c>
      <c r="C90" s="118" t="s">
        <v>187</v>
      </c>
      <c r="D90" s="119">
        <v>44510</v>
      </c>
      <c r="E90" s="90">
        <v>63720</v>
      </c>
      <c r="F90" s="120">
        <v>44525</v>
      </c>
      <c r="G90" s="90">
        <v>63720</v>
      </c>
      <c r="H90" s="91">
        <v>0</v>
      </c>
      <c r="I90" s="92"/>
      <c r="J90" s="92"/>
      <c r="K90" s="92"/>
      <c r="L90" s="92" t="s">
        <v>88</v>
      </c>
    </row>
    <row r="91" spans="1:109" ht="23.25" x14ac:dyDescent="0.35">
      <c r="A91" s="92"/>
      <c r="B91" s="59"/>
      <c r="C91" s="104"/>
      <c r="D91" s="105"/>
      <c r="E91" s="65"/>
      <c r="F91" s="64"/>
      <c r="G91" s="90"/>
      <c r="H91" s="91"/>
      <c r="I91" s="92"/>
      <c r="J91" s="92"/>
      <c r="K91" s="92"/>
      <c r="L91" s="92"/>
    </row>
    <row r="92" spans="1:109" ht="26.25" x14ac:dyDescent="0.4">
      <c r="A92" s="106" t="s">
        <v>13</v>
      </c>
      <c r="B92" s="107"/>
      <c r="C92" s="108"/>
      <c r="D92" s="109"/>
      <c r="E92" s="110">
        <f>SUM(E14:E91)</f>
        <v>47765397.739999995</v>
      </c>
      <c r="F92" s="111"/>
      <c r="G92" s="112">
        <f>SUM(G14:G91)</f>
        <v>47765397.739999995</v>
      </c>
      <c r="H92" s="44"/>
      <c r="I92" s="45"/>
      <c r="J92" s="45"/>
      <c r="K92" s="45"/>
      <c r="L92" s="45"/>
    </row>
    <row r="93" spans="1:109" x14ac:dyDescent="0.35">
      <c r="A93" s="45"/>
      <c r="B93" s="107"/>
      <c r="C93" s="108"/>
      <c r="D93" s="109"/>
      <c r="E93" s="113"/>
      <c r="F93" s="111"/>
      <c r="G93" s="43"/>
      <c r="H93" s="44"/>
      <c r="I93" s="45"/>
      <c r="J93" s="45"/>
      <c r="K93" s="45"/>
      <c r="L93" s="45"/>
    </row>
    <row r="97" spans="2:3" x14ac:dyDescent="0.35">
      <c r="B97" s="20"/>
      <c r="C97" s="18"/>
    </row>
    <row r="98" spans="2:3" ht="28.5" x14ac:dyDescent="0.45">
      <c r="B98" s="114" t="s">
        <v>1</v>
      </c>
      <c r="C98" s="61"/>
    </row>
    <row r="99" spans="2:3" ht="23.25" x14ac:dyDescent="0.35">
      <c r="B99" s="115" t="s">
        <v>2</v>
      </c>
      <c r="C99" s="18"/>
    </row>
  </sheetData>
  <mergeCells count="3">
    <mergeCell ref="A9:L9"/>
    <mergeCell ref="A10:L10"/>
    <mergeCell ref="A11:L11"/>
  </mergeCells>
  <pageMargins left="1" right="1" top="1" bottom="1" header="0.5" footer="0.5"/>
  <pageSetup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</vt:lpstr>
      <vt:lpstr>'NOVIEMBRE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2021-12-14T17:15:06Z</dcterms:modified>
</cp:coreProperties>
</file>